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Štafetění" sheetId="1" r:id="rId1"/>
    <sheet name="ZŠ" sheetId="2" r:id="rId2"/>
    <sheet name="MŠ" sheetId="3" r:id="rId3"/>
    <sheet name="Jednotlivci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<sst xmlns="http://schemas.openxmlformats.org/spreadsheetml/2006/main" count="2049" uniqueCount="437">
  <si>
    <t>Štafeta Atletický klub Mikulčice/ZŠ a MŠ Mikulčice</t>
  </si>
  <si>
    <t>název oddílu/klubu/skupinky</t>
  </si>
  <si>
    <t>rok narození nejstaršího</t>
  </si>
  <si>
    <t>TYP ŠTAFETY (výsledný čas)</t>
  </si>
  <si>
    <t>popř. vlastní název štafety</t>
  </si>
  <si>
    <t>dítěte ve štafetě</t>
  </si>
  <si>
    <t xml:space="preserve">BĚŽECKÁ </t>
  </si>
  <si>
    <t>PŘEKÁŽKOVÁ</t>
  </si>
  <si>
    <t>SLALOMOVÁ</t>
  </si>
  <si>
    <t>AK Mikulčice/Medvídci</t>
  </si>
  <si>
    <t>1:23,40</t>
  </si>
  <si>
    <t>1:31,40</t>
  </si>
  <si>
    <t>1:45,90</t>
  </si>
  <si>
    <t>AK Mikulčice/Krtečci</t>
  </si>
  <si>
    <t>1:18,90</t>
  </si>
  <si>
    <t>1:29,80</t>
  </si>
  <si>
    <t>1:44,70</t>
  </si>
  <si>
    <t>AK Mikulčice/Motýlci</t>
  </si>
  <si>
    <t>1:25,40</t>
  </si>
  <si>
    <t>1:37,90</t>
  </si>
  <si>
    <t>1:42,20</t>
  </si>
  <si>
    <t>AK Mikulčice/Jedničky</t>
  </si>
  <si>
    <t>1:28,00</t>
  </si>
  <si>
    <t>1:49,80</t>
  </si>
  <si>
    <t>1:53,10</t>
  </si>
  <si>
    <t>AK Mikulčice/Dvojky</t>
  </si>
  <si>
    <t>1:21,30</t>
  </si>
  <si>
    <t>1:41,70</t>
  </si>
  <si>
    <t>1:40,70</t>
  </si>
  <si>
    <t>AK Mikulčice/Trojky</t>
  </si>
  <si>
    <t>1:20,90</t>
  </si>
  <si>
    <t>1:36,90</t>
  </si>
  <si>
    <t>1:36,40</t>
  </si>
  <si>
    <t>AK Mikulčice/Čtverky</t>
  </si>
  <si>
    <t>1:21,50</t>
  </si>
  <si>
    <t>1:37,50</t>
  </si>
  <si>
    <t>1:40,80</t>
  </si>
  <si>
    <t>AK Mikulčicve/Pětky</t>
  </si>
  <si>
    <t>1:35,10</t>
  </si>
  <si>
    <t>1:42,70</t>
  </si>
  <si>
    <t>1:42,90</t>
  </si>
  <si>
    <t>Výsledný čas pište ve formátu: 4:25,48</t>
  </si>
  <si>
    <t>ADRESA, na kterou se bude posílat ŠTAFETOVÝ CERTIFIKÁT:</t>
  </si>
  <si>
    <t>Atletický klub Mikulčice, 696 19 Mikulčice 133</t>
  </si>
  <si>
    <t>Mikulčice 25. 5. 2014</t>
  </si>
  <si>
    <t>Zpracoval: Jan Bělohoubek</t>
  </si>
  <si>
    <r>
      <t>Základní škola</t>
    </r>
    <r>
      <rPr>
        <b/>
        <sz val="20"/>
        <color indexed="53"/>
        <rFont val="Times New Roman"/>
        <family val="1"/>
      </rPr>
      <t xml:space="preserve">      Štafetové hrátky    DĚTSKÁ ATLETIKA 2014   </t>
    </r>
  </si>
  <si>
    <t>S T A T I S T I K A    DA   2014</t>
  </si>
  <si>
    <t xml:space="preserve">Štafeta   10 x 40 m, 40 cm, </t>
  </si>
  <si>
    <t>Počty</t>
  </si>
  <si>
    <t>Poč.</t>
  </si>
  <si>
    <t>Roků</t>
  </si>
  <si>
    <t>Kat.</t>
  </si>
  <si>
    <t>běžecká</t>
  </si>
  <si>
    <t>překážková</t>
  </si>
  <si>
    <t>slalomová</t>
  </si>
  <si>
    <t>Bodů</t>
  </si>
  <si>
    <t>Poř.</t>
  </si>
  <si>
    <t>Nom.</t>
  </si>
  <si>
    <t>Start</t>
  </si>
  <si>
    <t xml:space="preserve">Kategorie </t>
  </si>
  <si>
    <t>ročníky</t>
  </si>
  <si>
    <t>celk</t>
  </si>
  <si>
    <t>Atleti</t>
  </si>
  <si>
    <t xml:space="preserve"> v kat.</t>
  </si>
  <si>
    <t>Příjmení, jméno</t>
  </si>
  <si>
    <t>Tř.</t>
  </si>
  <si>
    <t>Roč.</t>
  </si>
  <si>
    <t>ve 14</t>
  </si>
  <si>
    <t>V</t>
  </si>
  <si>
    <t>celk.</t>
  </si>
  <si>
    <t>štaf</t>
  </si>
  <si>
    <t>číslo</t>
  </si>
  <si>
    <t>mimo souť</t>
  </si>
  <si>
    <t>2010 a ml</t>
  </si>
  <si>
    <t>Doležal Marek</t>
  </si>
  <si>
    <t>Mini př.</t>
  </si>
  <si>
    <t>A</t>
  </si>
  <si>
    <t>atletická školka</t>
  </si>
  <si>
    <t>2007 - 2009</t>
  </si>
  <si>
    <t>Pražáková Tereza</t>
  </si>
  <si>
    <t>mini přípravka</t>
  </si>
  <si>
    <t>2005 - 2006</t>
  </si>
  <si>
    <t>Sedláková Nikola</t>
  </si>
  <si>
    <t>přípravka</t>
  </si>
  <si>
    <t>2003 - 2004</t>
  </si>
  <si>
    <t>Chaloupková Julie</t>
  </si>
  <si>
    <t>Atlet.škol.</t>
  </si>
  <si>
    <t>Celkem</t>
  </si>
  <si>
    <t>Ilčík Michal</t>
  </si>
  <si>
    <t>Vlachinský Ondřej</t>
  </si>
  <si>
    <t>Křivánek Kristián</t>
  </si>
  <si>
    <t>Třída</t>
  </si>
  <si>
    <t>Mrkus Richard</t>
  </si>
  <si>
    <r>
      <t xml:space="preserve">Medvídci </t>
    </r>
    <r>
      <rPr>
        <b/>
        <sz val="12"/>
        <rFont val="Times New Roman"/>
        <family val="1"/>
      </rPr>
      <t>B</t>
    </r>
  </si>
  <si>
    <t>Havlík Jindřich</t>
  </si>
  <si>
    <t xml:space="preserve">K </t>
  </si>
  <si>
    <t>Svobodová Barbora</t>
  </si>
  <si>
    <t xml:space="preserve">M </t>
  </si>
  <si>
    <t>Csápaiová Zita</t>
  </si>
  <si>
    <t>1.</t>
  </si>
  <si>
    <t>Prezuga Adam</t>
  </si>
  <si>
    <t>2.</t>
  </si>
  <si>
    <t>Vavrys Vojtěch</t>
  </si>
  <si>
    <t>3.</t>
  </si>
  <si>
    <t>Vojtíšková Michaela</t>
  </si>
  <si>
    <t>4.</t>
  </si>
  <si>
    <t>Rigáň Jan</t>
  </si>
  <si>
    <t>5.</t>
  </si>
  <si>
    <t>Hamšík Martin</t>
  </si>
  <si>
    <t>79%</t>
  </si>
  <si>
    <t>Jarabicová Ema</t>
  </si>
  <si>
    <t>Dlabal Rudolf</t>
  </si>
  <si>
    <t>Počty dle kategorií ve třídách</t>
  </si>
  <si>
    <t>Čas štefety</t>
  </si>
  <si>
    <t>1:28.0</t>
  </si>
  <si>
    <t>1:49.8</t>
  </si>
  <si>
    <t>1:53.1</t>
  </si>
  <si>
    <t>kategorie</t>
  </si>
  <si>
    <t>počet</t>
  </si>
  <si>
    <t>celkem</t>
  </si>
  <si>
    <t>Součet sekund</t>
  </si>
  <si>
    <t>atlet. školka</t>
  </si>
  <si>
    <t>mimo soutěž</t>
  </si>
  <si>
    <t>Přepočet na minuty</t>
  </si>
  <si>
    <t>1:23.0</t>
  </si>
  <si>
    <t>Štafetové hrátky    DĚTSKÁ ATLETIKA 2014</t>
  </si>
  <si>
    <t>x</t>
  </si>
  <si>
    <t>Bohunský Martin</t>
  </si>
  <si>
    <t>Michálek Adam</t>
  </si>
  <si>
    <t>Křivová Petra</t>
  </si>
  <si>
    <t>Vajay Dominik</t>
  </si>
  <si>
    <t>Iršová Markéta</t>
  </si>
  <si>
    <t>Škrabal David</t>
  </si>
  <si>
    <t>Gacková Nataly</t>
  </si>
  <si>
    <t>Jošek Patrik</t>
  </si>
  <si>
    <t>Ross Vladimír</t>
  </si>
  <si>
    <t>Ševelová Nicol</t>
  </si>
  <si>
    <t>Bělohoubková Simona</t>
  </si>
  <si>
    <t>Kos Daniel</t>
  </si>
  <si>
    <t>Divácký Patrik</t>
  </si>
  <si>
    <t>Kotásková Kristýna</t>
  </si>
  <si>
    <t>Turzíková Dominika</t>
  </si>
  <si>
    <t>Gajda Aleš</t>
  </si>
  <si>
    <t>Valdová Gina</t>
  </si>
  <si>
    <t>1:21.3</t>
  </si>
  <si>
    <t>1:41.7</t>
  </si>
  <si>
    <t>1:40.7</t>
  </si>
  <si>
    <t>1:14.7</t>
  </si>
  <si>
    <t>1:38.1</t>
  </si>
  <si>
    <t>1:43.6</t>
  </si>
  <si>
    <t>Csápaiová Vanesa</t>
  </si>
  <si>
    <t>Příprav.</t>
  </si>
  <si>
    <t>Horák Ondřej</t>
  </si>
  <si>
    <t>Csapai Dominik</t>
  </si>
  <si>
    <t>Dlabaja Lukáš</t>
  </si>
  <si>
    <t>Dlabaja Marek</t>
  </si>
  <si>
    <t>Kaňa Adam</t>
  </si>
  <si>
    <t>Matocha Marek</t>
  </si>
  <si>
    <t>Zvědělík Petr</t>
  </si>
  <si>
    <t>Bařina Zbyněk</t>
  </si>
  <si>
    <t>Dannler Annika</t>
  </si>
  <si>
    <t>Kobliha David</t>
  </si>
  <si>
    <t>Vričan Jaromír</t>
  </si>
  <si>
    <t>Stodůlková Karolína</t>
  </si>
  <si>
    <t>Valuch David</t>
  </si>
  <si>
    <t>Nosál Kryštof</t>
  </si>
  <si>
    <t>Skočík Jakub</t>
  </si>
  <si>
    <t>Ištvánková Markéta</t>
  </si>
  <si>
    <t>Chovancová Erika</t>
  </si>
  <si>
    <t>Kamba Patrik</t>
  </si>
  <si>
    <t>Kříž Adam</t>
  </si>
  <si>
    <t>Hromková Sabina</t>
  </si>
  <si>
    <t>Blahová Šárka</t>
  </si>
  <si>
    <t>1:20.9</t>
  </si>
  <si>
    <t>1:36.9</t>
  </si>
  <si>
    <t>1:41.2</t>
  </si>
  <si>
    <t>1:37.0</t>
  </si>
  <si>
    <t>1:36.4</t>
  </si>
  <si>
    <t>1:15.9</t>
  </si>
  <si>
    <t>1:32.4</t>
  </si>
  <si>
    <t>1:37.2</t>
  </si>
  <si>
    <t>Medusová Lucie</t>
  </si>
  <si>
    <t>Bohunský Vít</t>
  </si>
  <si>
    <t>Pytel Sebastian Dom.</t>
  </si>
  <si>
    <t>Svoboda Tomáš</t>
  </si>
  <si>
    <t>Grombíř Lukáš</t>
  </si>
  <si>
    <t>Irša Ivan</t>
  </si>
  <si>
    <t>Solničková Natálie</t>
  </si>
  <si>
    <t>Mamojka Samuel</t>
  </si>
  <si>
    <t>Tvarogová Viktorie</t>
  </si>
  <si>
    <t>Fiala Alexandr</t>
  </si>
  <si>
    <t>Tvarogová Patricie</t>
  </si>
  <si>
    <t>Alexy Adam</t>
  </si>
  <si>
    <t>Hloušková Marie</t>
  </si>
  <si>
    <t>Konečková Tereza</t>
  </si>
  <si>
    <t>Piztingerová Julie</t>
  </si>
  <si>
    <t>1:21.5</t>
  </si>
  <si>
    <t>1:37.5</t>
  </si>
  <si>
    <t>1:40.8</t>
  </si>
  <si>
    <t>1:19.6</t>
  </si>
  <si>
    <t>1:33.6</t>
  </si>
  <si>
    <t>1:38.6</t>
  </si>
  <si>
    <t>Strážnický Jan</t>
  </si>
  <si>
    <t>Profotová Natálie</t>
  </si>
  <si>
    <t>Polzerová Sandra</t>
  </si>
  <si>
    <t>Březinová Simona</t>
  </si>
  <si>
    <t>Bohunská Zuzana</t>
  </si>
  <si>
    <t>Urbánková Eliška</t>
  </si>
  <si>
    <t>Profotová Adéla</t>
  </si>
  <si>
    <t>Kunc Tomáš</t>
  </si>
  <si>
    <t>Pinda David</t>
  </si>
  <si>
    <t>A z 3.tř.</t>
  </si>
  <si>
    <t>1:35.1</t>
  </si>
  <si>
    <t>1:42.7</t>
  </si>
  <si>
    <t>1:42.9</t>
  </si>
  <si>
    <t>1:15.8</t>
  </si>
  <si>
    <t>1:34.0</t>
  </si>
  <si>
    <t>Časy</t>
  </si>
  <si>
    <t>datum</t>
  </si>
  <si>
    <t>Běžecká</t>
  </si>
  <si>
    <t>Překážková</t>
  </si>
  <si>
    <t>Slalomová</t>
  </si>
  <si>
    <t>sec.</t>
  </si>
  <si>
    <t>minut</t>
  </si>
  <si>
    <t>Pořadí</t>
  </si>
  <si>
    <t>Čas štefety ( minuty )</t>
  </si>
  <si>
    <t xml:space="preserve">                   sekundy</t>
  </si>
  <si>
    <t>4:34.2</t>
  </si>
  <si>
    <t>4:39.8</t>
  </si>
  <si>
    <t>4:43.7</t>
  </si>
  <si>
    <t>5:00.7</t>
  </si>
  <si>
    <t>5:10.9</t>
  </si>
  <si>
    <t>Mikulčice</t>
  </si>
  <si>
    <t>Zpracoval:</t>
  </si>
  <si>
    <t>Jan Bělohoubek</t>
  </si>
  <si>
    <t>1 min</t>
  </si>
  <si>
    <t>2 min</t>
  </si>
  <si>
    <t>3 min</t>
  </si>
  <si>
    <t>4. min</t>
  </si>
  <si>
    <t>5 min</t>
  </si>
  <si>
    <r>
      <t>Mateřská škola</t>
    </r>
    <r>
      <rPr>
        <b/>
        <sz val="20"/>
        <color indexed="53"/>
        <rFont val="Times New Roman"/>
        <family val="1"/>
      </rPr>
      <t xml:space="preserve">      Štafetové hrátky    DĚTSKÁ ATLETIKA 2014</t>
    </r>
  </si>
  <si>
    <t>MEDVÍDCI</t>
  </si>
  <si>
    <t xml:space="preserve">Štafeta   10 x 30 m, 15 cm, </t>
  </si>
  <si>
    <t>Hloušek Štěpán</t>
  </si>
  <si>
    <t>B</t>
  </si>
  <si>
    <t>1</t>
  </si>
  <si>
    <t>6,8</t>
  </si>
  <si>
    <t>7,9</t>
  </si>
  <si>
    <t>Veselková Sára</t>
  </si>
  <si>
    <t>6,9</t>
  </si>
  <si>
    <t>4</t>
  </si>
  <si>
    <t>7,3</t>
  </si>
  <si>
    <t>2</t>
  </si>
  <si>
    <t>8,8</t>
  </si>
  <si>
    <t>Pavka Lukáš</t>
  </si>
  <si>
    <t>9,2</t>
  </si>
  <si>
    <t>3</t>
  </si>
  <si>
    <t>Pytlová Lilian Nikol</t>
  </si>
  <si>
    <t>7,8</t>
  </si>
  <si>
    <t>9,7</t>
  </si>
  <si>
    <t>Fialová Zuzana</t>
  </si>
  <si>
    <t>8,3</t>
  </si>
  <si>
    <t>5</t>
  </si>
  <si>
    <t>Jozífek Jáchym</t>
  </si>
  <si>
    <t>8,5</t>
  </si>
  <si>
    <t>6</t>
  </si>
  <si>
    <t>10,6</t>
  </si>
  <si>
    <t>Kříž Tobiáš</t>
  </si>
  <si>
    <t>7</t>
  </si>
  <si>
    <t>9</t>
  </si>
  <si>
    <t>Pazourek Pavel</t>
  </si>
  <si>
    <t>8</t>
  </si>
  <si>
    <t>9,3</t>
  </si>
  <si>
    <t>11,0</t>
  </si>
  <si>
    <t>Novák Mikuláš</t>
  </si>
  <si>
    <t>10</t>
  </si>
  <si>
    <t>9,0</t>
  </si>
  <si>
    <t>Privitzer Ivan Mario</t>
  </si>
  <si>
    <t>9,8</t>
  </si>
  <si>
    <t>11,2</t>
  </si>
  <si>
    <t>Lazarová Michaela</t>
  </si>
  <si>
    <t>9.0</t>
  </si>
  <si>
    <t>11</t>
  </si>
  <si>
    <t>11,8</t>
  </si>
  <si>
    <t>Benešová Sofie</t>
  </si>
  <si>
    <t>12,5</t>
  </si>
  <si>
    <t>13</t>
  </si>
  <si>
    <t>12,0</t>
  </si>
  <si>
    <t>Mamojka Štěpán</t>
  </si>
  <si>
    <t>12</t>
  </si>
  <si>
    <t>10,1</t>
  </si>
  <si>
    <t>12,2</t>
  </si>
  <si>
    <t>Horňáčková Tereza</t>
  </si>
  <si>
    <t>16</t>
  </si>
  <si>
    <t>Kostihová Sabina</t>
  </si>
  <si>
    <t>mimo kat.</t>
  </si>
  <si>
    <t>14</t>
  </si>
  <si>
    <t>12,8</t>
  </si>
  <si>
    <t>Mokrohajský Bronislav</t>
  </si>
  <si>
    <t>15.0</t>
  </si>
  <si>
    <t>Nováková Ema</t>
  </si>
  <si>
    <t>15</t>
  </si>
  <si>
    <t>Topilíková Amélie</t>
  </si>
  <si>
    <t>17</t>
  </si>
  <si>
    <t>15,8</t>
  </si>
  <si>
    <t>Bušková Liběna</t>
  </si>
  <si>
    <t>Dlabalová Claudie</t>
  </si>
  <si>
    <t>Flachsová Augustína</t>
  </si>
  <si>
    <t>Pazourek Tomáš</t>
  </si>
  <si>
    <t>Veselý Šimon</t>
  </si>
  <si>
    <t>Chludilová Veronika</t>
  </si>
  <si>
    <t>1:23.7</t>
  </si>
  <si>
    <t>1:31.4</t>
  </si>
  <si>
    <t>1:45.9</t>
  </si>
  <si>
    <t>1:10.8</t>
  </si>
  <si>
    <t>1:24.4</t>
  </si>
  <si>
    <t>1:39.7</t>
  </si>
  <si>
    <t>KRTEČCI</t>
  </si>
  <si>
    <t>Lekavý David</t>
  </si>
  <si>
    <t>K</t>
  </si>
  <si>
    <t>6,2</t>
  </si>
  <si>
    <t>7,2</t>
  </si>
  <si>
    <t>8,6</t>
  </si>
  <si>
    <t>Křivová Denisa</t>
  </si>
  <si>
    <t>9,5</t>
  </si>
  <si>
    <t>Urbánek Matěj</t>
  </si>
  <si>
    <t>Matochová Jana</t>
  </si>
  <si>
    <t>6,7</t>
  </si>
  <si>
    <t>10,2</t>
  </si>
  <si>
    <t>Divácký Daniel</t>
  </si>
  <si>
    <t>7,7</t>
  </si>
  <si>
    <t>8,2</t>
  </si>
  <si>
    <t>9,9</t>
  </si>
  <si>
    <t>Chaloupka Timotej</t>
  </si>
  <si>
    <t>7,0</t>
  </si>
  <si>
    <t>8,7</t>
  </si>
  <si>
    <t>Vlčková Kristýna</t>
  </si>
  <si>
    <t>7,1</t>
  </si>
  <si>
    <t>9,1</t>
  </si>
  <si>
    <t>11,1</t>
  </si>
  <si>
    <t>Hřebačka Matyáš</t>
  </si>
  <si>
    <t>7,6</t>
  </si>
  <si>
    <t>10,9</t>
  </si>
  <si>
    <t>Výmola Alexandr</t>
  </si>
  <si>
    <t>10,3</t>
  </si>
  <si>
    <t>10,7</t>
  </si>
  <si>
    <t>Plutnar Samuel</t>
  </si>
  <si>
    <t>8,1</t>
  </si>
  <si>
    <t>9,6</t>
  </si>
  <si>
    <t>10,8</t>
  </si>
  <si>
    <t>Koliba Ondřej</t>
  </si>
  <si>
    <t>11,4</t>
  </si>
  <si>
    <t>Zelená Silvie</t>
  </si>
  <si>
    <t>9,4</t>
  </si>
  <si>
    <t>Fialová Petra</t>
  </si>
  <si>
    <t>11,9</t>
  </si>
  <si>
    <t>Tománková Kateřina</t>
  </si>
  <si>
    <t>Flachsová</t>
  </si>
  <si>
    <t>13,2</t>
  </si>
  <si>
    <t>13,3</t>
  </si>
  <si>
    <t>Hasil Lukáš</t>
  </si>
  <si>
    <t>Kočvarová Veronika</t>
  </si>
  <si>
    <t>Koliba Jiří</t>
  </si>
  <si>
    <t>Kurková Emily</t>
  </si>
  <si>
    <t>Salajková Viktorie</t>
  </si>
  <si>
    <t>Tesaříková Michaela</t>
  </si>
  <si>
    <t>Vojtíšková Lucie</t>
  </si>
  <si>
    <t>Barvíková Klaudie</t>
  </si>
  <si>
    <t>Bilský Alexandr</t>
  </si>
  <si>
    <t>Fialová Laura</t>
  </si>
  <si>
    <t>1:18.9</t>
  </si>
  <si>
    <t>1:29.8</t>
  </si>
  <si>
    <t>1:44.7</t>
  </si>
  <si>
    <t>1:11.1</t>
  </si>
  <si>
    <t>1:27.0</t>
  </si>
  <si>
    <t>1:41.1</t>
  </si>
  <si>
    <t>MOTÝLCI</t>
  </si>
  <si>
    <t>Vavrys Matěj</t>
  </si>
  <si>
    <t>M</t>
  </si>
  <si>
    <t>7,4</t>
  </si>
  <si>
    <t>Bělohoubek Matyáš</t>
  </si>
  <si>
    <t>8,4</t>
  </si>
  <si>
    <t>Štursa Petr</t>
  </si>
  <si>
    <t>Kosová Mariana</t>
  </si>
  <si>
    <t>10,5</t>
  </si>
  <si>
    <t>Zvědělík Ondřej</t>
  </si>
  <si>
    <t>10,4</t>
  </si>
  <si>
    <t>11,6</t>
  </si>
  <si>
    <t>Pitzingerová Tereza</t>
  </si>
  <si>
    <t>8,9</t>
  </si>
  <si>
    <t>11,7</t>
  </si>
  <si>
    <t>Vričanová Daniela</t>
  </si>
  <si>
    <t>17,9</t>
  </si>
  <si>
    <t>11,5</t>
  </si>
  <si>
    <t>Pecůchová Kristýna</t>
  </si>
  <si>
    <t>12,1</t>
  </si>
  <si>
    <t>Domanský Matěj</t>
  </si>
  <si>
    <t>13,6</t>
  </si>
  <si>
    <t>Štursová Lucie</t>
  </si>
  <si>
    <t>12,6</t>
  </si>
  <si>
    <t>Vajay Vojtěch</t>
  </si>
  <si>
    <t>12,9</t>
  </si>
  <si>
    <t>12,4</t>
  </si>
  <si>
    <t>Vavrys Zdeněk</t>
  </si>
  <si>
    <t>Sejpková Aneta</t>
  </si>
  <si>
    <t>14,3</t>
  </si>
  <si>
    <t>Bilský Rostislav</t>
  </si>
  <si>
    <t>14,9</t>
  </si>
  <si>
    <t>Rampáčková Zuzana</t>
  </si>
  <si>
    <t>14,5</t>
  </si>
  <si>
    <t>13,8</t>
  </si>
  <si>
    <t>Kudrnová Alžběta</t>
  </si>
  <si>
    <t>16,9</t>
  </si>
  <si>
    <t>16,0</t>
  </si>
  <si>
    <t>Dostálová Veronika</t>
  </si>
  <si>
    <t>19,8</t>
  </si>
  <si>
    <t>18,7</t>
  </si>
  <si>
    <t>Bešta Martin</t>
  </si>
  <si>
    <t>Chovanec Jan</t>
  </si>
  <si>
    <t>Nevrlá Lucie</t>
  </si>
  <si>
    <t>Rehortová Vanesa</t>
  </si>
  <si>
    <t>Rehortová Nicole</t>
  </si>
  <si>
    <t>Skočíková Lucie</t>
  </si>
  <si>
    <t>1:25.4</t>
  </si>
  <si>
    <t>1:37.9</t>
  </si>
  <si>
    <t>1:42.2</t>
  </si>
  <si>
    <t>60,8</t>
  </si>
  <si>
    <t>84,4</t>
  </si>
  <si>
    <t>99,7</t>
  </si>
  <si>
    <t>4:33.4</t>
  </si>
  <si>
    <t>4:41.0</t>
  </si>
  <si>
    <t>4:45.5</t>
  </si>
  <si>
    <r>
      <t>JEDNOTLIVCI  MŠ</t>
    </r>
    <r>
      <rPr>
        <b/>
        <sz val="20"/>
        <color indexed="53"/>
        <rFont val="Times New Roman"/>
        <family val="1"/>
      </rPr>
      <t xml:space="preserve">     Štafetové hrátky    DĚTSKÁ ATLETIKA 2014</t>
    </r>
  </si>
  <si>
    <t xml:space="preserve">Běh na  30 m,   výška překážek 15 cm, </t>
  </si>
  <si>
    <r>
      <t>JEDNOTLIVCI  ZŠ</t>
    </r>
    <r>
      <rPr>
        <b/>
        <sz val="20"/>
        <color indexed="53"/>
        <rFont val="Times New Roman"/>
        <family val="1"/>
      </rPr>
      <t xml:space="preserve">   Štafetové hrátky    DĚTSKÁ ATLETIKA 2014 </t>
    </r>
  </si>
  <si>
    <t xml:space="preserve">Běh na  40 m, výška překážek 40 cm,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</si>
</sst>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.00\ "/>
  </numFmts>
  <fonts count="28">
    <font>
      <sz val="10"/>
      <name val="Arial"/>
      <family val="0"/>
    </font>
    <font>
      <sz val="1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b/>
      <sz val="20"/>
      <color indexed="8"/>
      <name val="Times New Roman"/>
      <family val="1"/>
    </font>
    <font>
      <b/>
      <sz val="20"/>
      <color indexed="53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2"/>
      <color indexed="17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7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/>
    </xf>
    <xf numFmtId="0" fontId="14" fillId="0" borderId="46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3" borderId="14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2" fillId="0" borderId="14" xfId="0" applyFont="1" applyFill="1" applyBorder="1" applyAlignment="1">
      <alignment/>
    </xf>
    <xf numFmtId="0" fontId="21" fillId="0" borderId="5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5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2" fillId="3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2" fillId="0" borderId="11" xfId="0" applyFont="1" applyFill="1" applyBorder="1" applyAlignment="1">
      <alignment/>
    </xf>
    <xf numFmtId="0" fontId="13" fillId="0" borderId="6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0" fillId="0" borderId="44" xfId="0" applyNumberFormat="1" applyFont="1" applyBorder="1" applyAlignment="1">
      <alignment horizontal="center"/>
    </xf>
    <xf numFmtId="0" fontId="2" fillId="0" borderId="56" xfId="0" applyFont="1" applyBorder="1" applyAlignment="1">
      <alignment/>
    </xf>
    <xf numFmtId="0" fontId="13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3" fillId="0" borderId="43" xfId="0" applyFont="1" applyBorder="1" applyAlignment="1">
      <alignment horizontal="center"/>
    </xf>
    <xf numFmtId="14" fontId="24" fillId="0" borderId="4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6" xfId="0" applyFont="1" applyBorder="1" applyAlignment="1">
      <alignment/>
    </xf>
    <xf numFmtId="14" fontId="23" fillId="0" borderId="49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/>
    </xf>
    <xf numFmtId="14" fontId="23" fillId="0" borderId="59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" fillId="3" borderId="8" xfId="0" applyFont="1" applyFill="1" applyBorder="1" applyAlignment="1">
      <alignment/>
    </xf>
    <xf numFmtId="0" fontId="14" fillId="0" borderId="63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3" borderId="14" xfId="0" applyFont="1" applyFill="1" applyBorder="1" applyAlignment="1">
      <alignment/>
    </xf>
    <xf numFmtId="0" fontId="22" fillId="0" borderId="14" xfId="0" applyFont="1" applyBorder="1" applyAlignment="1">
      <alignment/>
    </xf>
    <xf numFmtId="0" fontId="22" fillId="0" borderId="56" xfId="0" applyFont="1" applyBorder="1" applyAlignment="1">
      <alignment/>
    </xf>
    <xf numFmtId="14" fontId="24" fillId="0" borderId="49" xfId="0" applyNumberFormat="1" applyFont="1" applyBorder="1" applyAlignment="1">
      <alignment horizontal="center"/>
    </xf>
    <xf numFmtId="14" fontId="24" fillId="0" borderId="59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3" borderId="8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4" fontId="24" fillId="0" borderId="52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4" fontId="24" fillId="0" borderId="9" xfId="0" applyNumberFormat="1" applyFont="1" applyBorder="1" applyAlignment="1">
      <alignment horizontal="center"/>
    </xf>
    <xf numFmtId="47" fontId="2" fillId="0" borderId="11" xfId="0" applyNumberFormat="1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0" fillId="0" borderId="62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2" fillId="0" borderId="6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4" fontId="24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0" fontId="14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4" fontId="24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3" fillId="0" borderId="14" xfId="0" applyFont="1" applyBorder="1" applyAlignment="1">
      <alignment horizontal="center"/>
    </xf>
    <xf numFmtId="14" fontId="24" fillId="0" borderId="14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4" fillId="0" borderId="13" xfId="0" applyFont="1" applyBorder="1" applyAlignment="1">
      <alignment/>
    </xf>
    <xf numFmtId="47" fontId="2" fillId="0" borderId="14" xfId="0" applyNumberFormat="1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/>
    </xf>
    <xf numFmtId="14" fontId="26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14" fontId="2" fillId="0" borderId="25" xfId="0" applyNumberFormat="1" applyFont="1" applyBorder="1" applyAlignment="1">
      <alignment horizontal="center"/>
    </xf>
    <xf numFmtId="14" fontId="2" fillId="0" borderId="65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1" fillId="0" borderId="49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20" fillId="0" borderId="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4" fontId="2" fillId="0" borderId="14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1" fillId="0" borderId="15" xfId="0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0" fillId="0" borderId="53" xfId="0" applyNumberFormat="1" applyFont="1" applyBorder="1" applyAlignment="1">
      <alignment horizontal="center"/>
    </xf>
    <xf numFmtId="0" fontId="22" fillId="0" borderId="53" xfId="0" applyFont="1" applyBorder="1" applyAlignment="1">
      <alignment/>
    </xf>
    <xf numFmtId="14" fontId="2" fillId="0" borderId="53" xfId="0" applyNumberFormat="1" applyFont="1" applyBorder="1" applyAlignment="1">
      <alignment horizontal="left"/>
    </xf>
    <xf numFmtId="0" fontId="3" fillId="0" borderId="52" xfId="0" applyFont="1" applyBorder="1" applyAlignment="1">
      <alignment horizontal="center"/>
    </xf>
    <xf numFmtId="14" fontId="22" fillId="0" borderId="14" xfId="0" applyNumberFormat="1" applyFont="1" applyBorder="1" applyAlignment="1">
      <alignment horizontal="left"/>
    </xf>
    <xf numFmtId="0" fontId="3" fillId="0" borderId="62" xfId="0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19" fillId="0" borderId="56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19" fillId="0" borderId="64" xfId="0" applyNumberFormat="1" applyFont="1" applyBorder="1" applyAlignment="1">
      <alignment horizontal="center"/>
    </xf>
    <xf numFmtId="0" fontId="2" fillId="0" borderId="67" xfId="0" applyFont="1" applyBorder="1" applyAlignment="1">
      <alignment/>
    </xf>
    <xf numFmtId="0" fontId="3" fillId="0" borderId="69" xfId="0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49" fontId="19" fillId="0" borderId="67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19" fillId="0" borderId="71" xfId="0" applyNumberFormat="1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14" fontId="2" fillId="0" borderId="67" xfId="0" applyNumberFormat="1" applyFont="1" applyBorder="1" applyAlignment="1">
      <alignment horizontal="left"/>
    </xf>
    <xf numFmtId="0" fontId="22" fillId="0" borderId="67" xfId="0" applyFont="1" applyBorder="1" applyAlignment="1">
      <alignment/>
    </xf>
    <xf numFmtId="0" fontId="21" fillId="0" borderId="69" xfId="0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1" fillId="0" borderId="62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24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14" fontId="24" fillId="0" borderId="12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4" fontId="24" fillId="0" borderId="15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3" fillId="0" borderId="17" xfId="0" applyFont="1" applyBorder="1" applyAlignment="1">
      <alignment horizontal="center"/>
    </xf>
    <xf numFmtId="14" fontId="24" fillId="0" borderId="18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4" fontId="4" fillId="0" borderId="25" xfId="0" applyNumberFormat="1" applyFont="1" applyBorder="1" applyAlignment="1">
      <alignment horizontal="center"/>
    </xf>
    <xf numFmtId="14" fontId="4" fillId="0" borderId="65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2" fillId="0" borderId="58" xfId="0" applyFont="1" applyBorder="1" applyAlignment="1">
      <alignment/>
    </xf>
    <xf numFmtId="49" fontId="19" fillId="0" borderId="49" xfId="0" applyNumberFormat="1" applyFont="1" applyBorder="1" applyAlignment="1">
      <alignment horizontal="center"/>
    </xf>
    <xf numFmtId="49" fontId="19" fillId="0" borderId="52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53" xfId="0" applyFont="1" applyBorder="1" applyAlignment="1">
      <alignment/>
    </xf>
    <xf numFmtId="0" fontId="2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3" xfId="0" applyFont="1" applyBorder="1" applyAlignment="1">
      <alignment/>
    </xf>
    <xf numFmtId="14" fontId="2" fillId="0" borderId="13" xfId="0" applyNumberFormat="1" applyFont="1" applyBorder="1" applyAlignment="1">
      <alignment horizontal="left"/>
    </xf>
    <xf numFmtId="0" fontId="14" fillId="0" borderId="53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22" fillId="0" borderId="17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14" fontId="2" fillId="0" borderId="61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19" fillId="0" borderId="59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22" fillId="3" borderId="58" xfId="0" applyFont="1" applyFill="1" applyBorder="1" applyAlignment="1">
      <alignment/>
    </xf>
    <xf numFmtId="0" fontId="19" fillId="0" borderId="49" xfId="0" applyFont="1" applyBorder="1" applyAlignment="1">
      <alignment horizontal="center"/>
    </xf>
    <xf numFmtId="0" fontId="22" fillId="3" borderId="7" xfId="0" applyFont="1" applyFill="1" applyBorder="1" applyAlignment="1">
      <alignment/>
    </xf>
    <xf numFmtId="0" fontId="19" fillId="0" borderId="52" xfId="0" applyFont="1" applyBorder="1" applyAlignment="1">
      <alignment horizontal="center"/>
    </xf>
    <xf numFmtId="0" fontId="2" fillId="3" borderId="53" xfId="0" applyFont="1" applyFill="1" applyBorder="1" applyAlignment="1">
      <alignment/>
    </xf>
    <xf numFmtId="0" fontId="22" fillId="3" borderId="13" xfId="0" applyFont="1" applyFill="1" applyBorder="1" applyAlignment="1">
      <alignment/>
    </xf>
    <xf numFmtId="0" fontId="22" fillId="3" borderId="53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53" xfId="0" applyFont="1" applyFill="1" applyBorder="1" applyAlignment="1">
      <alignment/>
    </xf>
    <xf numFmtId="0" fontId="13" fillId="0" borderId="59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19" fillId="0" borderId="5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 2" xfId="19"/>
    <cellStyle name="Normální 2 2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" name="Line 81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" name="Line 81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3" name="Line 815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4" name="Line 816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5" name="Line 817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6" name="Line 818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7" name="Line 819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8" name="Line 82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9" name="Line 82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0" name="Line 82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1" name="Line 82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2" name="Line 82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3" name="Line 825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4" name="Line 826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5" name="Line 827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6" name="Line 828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7" name="Line 829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8" name="Line 830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" name="Line 83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" name="Line 83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1" name="Line 83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2" name="Line 83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3" name="Line 835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4" name="Line 836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5" name="Line 837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6" name="Line 838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7" name="Line 839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8" name="Line 84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9" name="Line 84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30" name="Line 84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31" name="Line 84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32" name="Line 84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33" name="Line 845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34" name="Line 846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35" name="Line 847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36" name="Line 848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37" name="Line 849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38" name="Line 85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39" name="Line 85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40" name="Line 85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41" name="Line 85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42" name="Line 85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43" name="Line 855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44" name="Line 856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45" name="Line 857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46" name="Line 858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47" name="Line 859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48" name="Line 860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49" name="Line 86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50" name="Line 86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51" name="Line 86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52" name="Line 864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53" name="Line 865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54" name="Line 866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55" name="Line 867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56" name="Line 868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57" name="Line 869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58" name="Line 87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59" name="Line 87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60" name="Line 87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61" name="Line 87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62" name="Line 87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63" name="Line 875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64" name="Line 876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65" name="Line 877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66" name="Line 878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67" name="Line 879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68" name="Line 88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69" name="Line 88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70" name="Line 88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71" name="Line 88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72" name="Line 88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73" name="Line 885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74" name="Line 886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75" name="Line 887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76" name="Line 888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77" name="Line 889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78" name="Line 89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79" name="Line 89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80" name="Line 89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81" name="Line 89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82" name="Line 89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83" name="Line 895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84" name="Line 896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85" name="Line 897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86" name="Line 898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87" name="Line 899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88" name="Line 90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89" name="Line 90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90" name="Line 90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91" name="Line 903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92" name="Line 904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93" name="Line 905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94" name="Line 906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95" name="Line 907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96" name="Line 908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97" name="Line 909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98" name="Line 91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99" name="Line 91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00" name="Line 91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01" name="Line 91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02" name="Line 91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03" name="Line 915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04" name="Line 916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05" name="Line 917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06" name="Line 918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07" name="Line 919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08" name="Line 92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09" name="Line 92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10" name="Line 92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11" name="Line 92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12" name="Line 92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13" name="Line 925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14" name="Line 926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15" name="Line 927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16" name="Line 928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17" name="Line 929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18" name="Line 93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19" name="Line 93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20" name="Line 93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21" name="Line 93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22" name="Line 93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23" name="Line 935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24" name="Line 936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25" name="Line 937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26" name="Line 938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27" name="Line 939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28" name="Line 94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29" name="Line 94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30" name="Line 942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31" name="Line 943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32" name="Line 944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33" name="Line 945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34" name="Line 946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35" name="Line 947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36" name="Line 81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37" name="Line 81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38" name="Line 815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39" name="Line 816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40" name="Line 817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41" name="Line 818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42" name="Line 819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43" name="Line 82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44" name="Line 82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45" name="Line 82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46" name="Line 82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47" name="Line 82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48" name="Line 825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49" name="Line 826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50" name="Line 827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51" name="Line 828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52" name="Line 829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53" name="Line 830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54" name="Line 83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55" name="Line 83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56" name="Line 83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57" name="Line 83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58" name="Line 835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59" name="Line 836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60" name="Line 837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61" name="Line 838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62" name="Line 839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63" name="Line 84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64" name="Line 84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65" name="Line 84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66" name="Line 84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67" name="Line 84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68" name="Line 845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69" name="Line 846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70" name="Line 847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71" name="Line 848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72" name="Line 849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73" name="Line 85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74" name="Line 85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75" name="Line 85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76" name="Line 85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77" name="Line 85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78" name="Line 855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79" name="Line 856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80" name="Line 857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81" name="Line 858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82" name="Line 859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83" name="Line 860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84" name="Line 86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85" name="Line 86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86" name="Line 86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87" name="Line 864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88" name="Line 865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89" name="Line 866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90" name="Line 867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91" name="Line 868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92" name="Line 869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3" name="Line 87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4" name="Line 87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5" name="Line 87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6" name="Line 87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7" name="Line 87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8" name="Line 875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99" name="Line 876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00" name="Line 877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01" name="Line 878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2" name="Line 879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3" name="Line 88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4" name="Line 88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5" name="Line 88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6" name="Line 88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7" name="Line 88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8" name="Line 885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9" name="Line 886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10" name="Line 887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11" name="Line 888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12" name="Line 889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13" name="Line 89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14" name="Line 89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15" name="Line 89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16" name="Line 89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17" name="Line 89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18" name="Line 895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19" name="Line 896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20" name="Line 897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21" name="Line 898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22" name="Line 899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23" name="Line 90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24" name="Line 90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25" name="Line 90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26" name="Line 903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27" name="Line 904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28" name="Line 905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29" name="Line 906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30" name="Line 907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31" name="Line 908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32" name="Line 909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33" name="Line 91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34" name="Line 91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35" name="Line 91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36" name="Line 91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37" name="Line 91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38" name="Line 915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39" name="Line 916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40" name="Line 917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41" name="Line 918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42" name="Line 919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43" name="Line 92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44" name="Line 92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45" name="Line 92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46" name="Line 92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47" name="Line 92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48" name="Line 925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49" name="Line 926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50" name="Line 927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51" name="Line 928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52" name="Line 929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53" name="Line 93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54" name="Line 93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55" name="Line 932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56" name="Line 933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57" name="Line 934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58" name="Line 935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59" name="Line 936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60" name="Line 937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61" name="Line 938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62" name="Line 939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63" name="Line 940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64" name="Line 941"/>
        <xdr:cNvSpPr>
          <a:spLocks/>
        </xdr:cNvSpPr>
      </xdr:nvSpPr>
      <xdr:spPr>
        <a:xfrm>
          <a:off x="72390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65" name="Line 942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66" name="Line 943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67" name="Line 944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68" name="Line 945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69" name="Line 946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70" name="Line 947"/>
        <xdr:cNvSpPr>
          <a:spLocks/>
        </xdr:cNvSpPr>
      </xdr:nvSpPr>
      <xdr:spPr>
        <a:xfrm>
          <a:off x="66294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H7" sqref="H7"/>
    </sheetView>
  </sheetViews>
  <sheetFormatPr defaultColWidth="9.140625" defaultRowHeight="12.75"/>
  <cols>
    <col min="1" max="1" width="26.00390625" style="2" customWidth="1"/>
    <col min="2" max="2" width="21.00390625" style="2" customWidth="1"/>
    <col min="3" max="5" width="17.421875" style="2" customWidth="1"/>
    <col min="6" max="16384" width="9.140625" style="2" customWidth="1"/>
  </cols>
  <sheetData>
    <row r="1" spans="1:5" s="1" customFormat="1" ht="23.25">
      <c r="A1" s="31" t="s">
        <v>0</v>
      </c>
      <c r="B1" s="31"/>
      <c r="C1" s="31"/>
      <c r="D1" s="31"/>
      <c r="E1" s="31"/>
    </row>
    <row r="3" ht="16.5" thickBot="1"/>
    <row r="4" spans="1:5" ht="16.5" thickTop="1">
      <c r="A4" s="3"/>
      <c r="B4" s="4"/>
      <c r="C4" s="32"/>
      <c r="D4" s="33"/>
      <c r="E4" s="34"/>
    </row>
    <row r="5" spans="1:5" ht="32.25" thickBot="1">
      <c r="A5" s="5" t="s">
        <v>1</v>
      </c>
      <c r="B5" s="6" t="s">
        <v>2</v>
      </c>
      <c r="C5" s="36" t="s">
        <v>3</v>
      </c>
      <c r="D5" s="37"/>
      <c r="E5" s="35"/>
    </row>
    <row r="6" spans="1:5" ht="15.75">
      <c r="A6" s="7"/>
      <c r="B6" s="8"/>
      <c r="C6" s="8"/>
      <c r="D6" s="8"/>
      <c r="E6" s="8"/>
    </row>
    <row r="7" spans="1:5" ht="31.5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</row>
    <row r="8" spans="1:6" ht="21" customHeight="1">
      <c r="A8" s="9" t="s">
        <v>9</v>
      </c>
      <c r="B8" s="10">
        <v>2007</v>
      </c>
      <c r="C8" s="11" t="s">
        <v>10</v>
      </c>
      <c r="D8" s="11" t="s">
        <v>11</v>
      </c>
      <c r="E8" s="12" t="s">
        <v>12</v>
      </c>
      <c r="F8" s="13"/>
    </row>
    <row r="9" spans="1:5" ht="21" customHeight="1">
      <c r="A9" s="14" t="s">
        <v>13</v>
      </c>
      <c r="B9" s="15">
        <v>2007</v>
      </c>
      <c r="C9" s="16" t="s">
        <v>14</v>
      </c>
      <c r="D9" s="16" t="s">
        <v>15</v>
      </c>
      <c r="E9" s="17" t="s">
        <v>16</v>
      </c>
    </row>
    <row r="10" spans="1:5" ht="21" customHeight="1">
      <c r="A10" s="14" t="s">
        <v>17</v>
      </c>
      <c r="B10" s="15">
        <v>2007</v>
      </c>
      <c r="C10" s="16" t="s">
        <v>18</v>
      </c>
      <c r="D10" s="16" t="s">
        <v>19</v>
      </c>
      <c r="E10" s="17" t="s">
        <v>20</v>
      </c>
    </row>
    <row r="11" spans="1:5" ht="21" customHeight="1">
      <c r="A11" s="18" t="s">
        <v>21</v>
      </c>
      <c r="B11" s="19">
        <v>2006</v>
      </c>
      <c r="C11" s="20" t="s">
        <v>22</v>
      </c>
      <c r="D11" s="20" t="s">
        <v>23</v>
      </c>
      <c r="E11" s="21" t="s">
        <v>24</v>
      </c>
    </row>
    <row r="12" spans="1:5" ht="21" customHeight="1">
      <c r="A12" s="18" t="s">
        <v>25</v>
      </c>
      <c r="B12" s="19">
        <v>2005</v>
      </c>
      <c r="C12" s="20" t="s">
        <v>26</v>
      </c>
      <c r="D12" s="20" t="s">
        <v>27</v>
      </c>
      <c r="E12" s="21" t="s">
        <v>28</v>
      </c>
    </row>
    <row r="13" spans="1:5" ht="21" customHeight="1">
      <c r="A13" s="18" t="s">
        <v>29</v>
      </c>
      <c r="B13" s="19">
        <v>2004</v>
      </c>
      <c r="C13" s="20" t="s">
        <v>30</v>
      </c>
      <c r="D13" s="20" t="s">
        <v>31</v>
      </c>
      <c r="E13" s="21" t="s">
        <v>32</v>
      </c>
    </row>
    <row r="14" spans="1:5" ht="21" customHeight="1">
      <c r="A14" s="18" t="s">
        <v>33</v>
      </c>
      <c r="B14" s="19">
        <v>2003</v>
      </c>
      <c r="C14" s="20" t="s">
        <v>34</v>
      </c>
      <c r="D14" s="20" t="s">
        <v>35</v>
      </c>
      <c r="E14" s="21" t="s">
        <v>36</v>
      </c>
    </row>
    <row r="15" spans="1:9" ht="21" customHeight="1">
      <c r="A15" s="22" t="s">
        <v>37</v>
      </c>
      <c r="B15" s="23">
        <v>2003</v>
      </c>
      <c r="C15" s="24" t="s">
        <v>38</v>
      </c>
      <c r="D15" s="24" t="s">
        <v>39</v>
      </c>
      <c r="E15" s="25" t="s">
        <v>40</v>
      </c>
      <c r="I15" s="26"/>
    </row>
    <row r="16" ht="15.75">
      <c r="A16" s="27" t="s">
        <v>41</v>
      </c>
    </row>
    <row r="17" ht="15.75">
      <c r="A17" s="27"/>
    </row>
    <row r="18" spans="1:10" ht="15.75">
      <c r="A18" s="28" t="s">
        <v>42</v>
      </c>
      <c r="D18" s="29"/>
      <c r="E18" s="29"/>
      <c r="F18" s="29"/>
      <c r="G18" s="29"/>
      <c r="H18" s="29"/>
      <c r="I18" s="29"/>
      <c r="J18" s="29"/>
    </row>
    <row r="19" spans="1:5" ht="19.5" customHeight="1">
      <c r="A19" s="30" t="s">
        <v>43</v>
      </c>
      <c r="B19" s="30"/>
      <c r="C19" s="30"/>
      <c r="D19" s="30"/>
      <c r="E19" s="30"/>
    </row>
    <row r="21" ht="15.75">
      <c r="A21" s="2" t="s">
        <v>44</v>
      </c>
    </row>
    <row r="22" ht="15.75">
      <c r="A22" s="2" t="s">
        <v>45</v>
      </c>
    </row>
  </sheetData>
  <mergeCells count="5">
    <mergeCell ref="A19:E19"/>
    <mergeCell ref="A1:E1"/>
    <mergeCell ref="C4:D4"/>
    <mergeCell ref="E4:E5"/>
    <mergeCell ref="C5:D5"/>
  </mergeCells>
  <dataValidations count="1">
    <dataValidation allowBlank="1" showInputMessage="1" showErrorMessage="1" error="sem nepiš" sqref="P12:P19 P24:P31 P36:P43"/>
  </dataValidations>
  <printOptions/>
  <pageMargins left="0.1968503937007874" right="0" top="0.1968503937007874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7"/>
  <sheetViews>
    <sheetView workbookViewId="0" topLeftCell="A1">
      <selection activeCell="L20" sqref="L20"/>
    </sheetView>
  </sheetViews>
  <sheetFormatPr defaultColWidth="9.140625" defaultRowHeight="12.75"/>
  <cols>
    <col min="1" max="1" width="5.421875" style="55" customWidth="1"/>
    <col min="2" max="2" width="21.421875" style="2" customWidth="1"/>
    <col min="3" max="3" width="4.28125" style="2" customWidth="1"/>
    <col min="4" max="4" width="6.28125" style="2" customWidth="1"/>
    <col min="5" max="5" width="6.140625" style="2" customWidth="1"/>
    <col min="6" max="6" width="9.57421875" style="2" customWidth="1"/>
    <col min="7" max="7" width="8.140625" style="55" customWidth="1"/>
    <col min="8" max="8" width="5.00390625" style="251" customWidth="1"/>
    <col min="9" max="9" width="10.8515625" style="55" customWidth="1"/>
    <col min="10" max="10" width="5.00390625" style="251" customWidth="1"/>
    <col min="11" max="11" width="9.7109375" style="55" customWidth="1"/>
    <col min="12" max="12" width="5.140625" style="251" customWidth="1"/>
    <col min="13" max="13" width="6.7109375" style="219" customWidth="1"/>
    <col min="14" max="14" width="6.7109375" style="175" customWidth="1"/>
    <col min="15" max="15" width="8.8515625" style="176" customWidth="1"/>
    <col min="16" max="16" width="9.140625" style="55" customWidth="1"/>
    <col min="17" max="17" width="8.421875" style="55" customWidth="1"/>
    <col min="18" max="18" width="14.00390625" style="55" customWidth="1"/>
    <col min="19" max="19" width="12.8515625" style="55" customWidth="1"/>
    <col min="20" max="20" width="10.140625" style="55" customWidth="1"/>
    <col min="21" max="21" width="12.57421875" style="55" customWidth="1"/>
    <col min="22" max="23" width="9.140625" style="55" customWidth="1"/>
    <col min="24" max="16384" width="9.140625" style="2" customWidth="1"/>
  </cols>
  <sheetData>
    <row r="1" spans="1:23" ht="30.75" customHeight="1">
      <c r="A1" s="38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1" t="s">
        <v>47</v>
      </c>
      <c r="S1" s="31"/>
      <c r="T1" s="31"/>
      <c r="U1" s="31"/>
      <c r="V1" s="31"/>
      <c r="W1" s="31"/>
    </row>
    <row r="2" spans="1:21" ht="15" customHeight="1">
      <c r="A2" s="40"/>
      <c r="B2" s="41">
        <v>41771</v>
      </c>
      <c r="C2" s="42"/>
      <c r="D2" s="42"/>
      <c r="E2" s="42"/>
      <c r="F2" s="43"/>
      <c r="G2" s="44" t="s">
        <v>48</v>
      </c>
      <c r="H2" s="45"/>
      <c r="I2" s="45"/>
      <c r="J2" s="45"/>
      <c r="K2" s="45"/>
      <c r="L2" s="46"/>
      <c r="M2" s="47"/>
      <c r="N2" s="48"/>
      <c r="O2" s="49"/>
      <c r="P2" s="50"/>
      <c r="Q2" s="50"/>
      <c r="R2" s="51" t="s">
        <v>49</v>
      </c>
      <c r="S2" s="52"/>
      <c r="T2" s="53"/>
      <c r="U2" s="54"/>
    </row>
    <row r="3" spans="1:21" ht="15.75">
      <c r="A3" s="56" t="s">
        <v>50</v>
      </c>
      <c r="B3" s="57"/>
      <c r="C3" s="58"/>
      <c r="D3" s="58"/>
      <c r="E3" s="59" t="s">
        <v>51</v>
      </c>
      <c r="F3" s="56" t="s">
        <v>52</v>
      </c>
      <c r="G3" s="60" t="s">
        <v>53</v>
      </c>
      <c r="H3" s="61"/>
      <c r="I3" s="60" t="s">
        <v>54</v>
      </c>
      <c r="J3" s="62"/>
      <c r="K3" s="63" t="s">
        <v>55</v>
      </c>
      <c r="L3" s="62"/>
      <c r="M3" s="64" t="s">
        <v>56</v>
      </c>
      <c r="N3" s="65" t="s">
        <v>57</v>
      </c>
      <c r="O3" s="66" t="s">
        <v>58</v>
      </c>
      <c r="P3" s="59" t="s">
        <v>59</v>
      </c>
      <c r="Q3" s="67"/>
      <c r="R3" s="68" t="s">
        <v>60</v>
      </c>
      <c r="S3" s="69" t="s">
        <v>61</v>
      </c>
      <c r="T3" s="70" t="s">
        <v>62</v>
      </c>
      <c r="U3" s="71" t="s">
        <v>63</v>
      </c>
    </row>
    <row r="4" spans="1:21" ht="18.75" customHeight="1">
      <c r="A4" s="72" t="s">
        <v>64</v>
      </c>
      <c r="B4" s="73" t="s">
        <v>65</v>
      </c>
      <c r="C4" s="74" t="s">
        <v>66</v>
      </c>
      <c r="D4" s="74" t="s">
        <v>67</v>
      </c>
      <c r="E4" s="75" t="s">
        <v>68</v>
      </c>
      <c r="F4" s="72">
        <v>2014</v>
      </c>
      <c r="G4" s="76" t="s">
        <v>69</v>
      </c>
      <c r="H4" s="77" t="s">
        <v>57</v>
      </c>
      <c r="I4" s="78" t="s">
        <v>69</v>
      </c>
      <c r="J4" s="79" t="s">
        <v>57</v>
      </c>
      <c r="K4" s="80" t="s">
        <v>69</v>
      </c>
      <c r="L4" s="81" t="s">
        <v>57</v>
      </c>
      <c r="M4" s="82" t="s">
        <v>70</v>
      </c>
      <c r="N4" s="83" t="s">
        <v>70</v>
      </c>
      <c r="O4" s="84" t="s">
        <v>71</v>
      </c>
      <c r="P4" s="74" t="s">
        <v>72</v>
      </c>
      <c r="Q4" s="85"/>
      <c r="R4" s="86" t="s">
        <v>73</v>
      </c>
      <c r="S4" s="87" t="s">
        <v>74</v>
      </c>
      <c r="T4" s="88">
        <v>23</v>
      </c>
      <c r="U4" s="70">
        <v>0</v>
      </c>
    </row>
    <row r="5" spans="1:21" ht="15.75">
      <c r="A5" s="89">
        <v>1</v>
      </c>
      <c r="B5" s="90" t="s">
        <v>75</v>
      </c>
      <c r="C5" s="91">
        <v>1</v>
      </c>
      <c r="D5" s="91">
        <v>2005</v>
      </c>
      <c r="E5" s="91">
        <v>9</v>
      </c>
      <c r="F5" s="92" t="s">
        <v>76</v>
      </c>
      <c r="G5" s="89">
        <v>7.6</v>
      </c>
      <c r="H5" s="93">
        <v>1</v>
      </c>
      <c r="I5" s="91">
        <v>9.8</v>
      </c>
      <c r="J5" s="93">
        <v>1</v>
      </c>
      <c r="K5" s="91">
        <v>10.7</v>
      </c>
      <c r="L5" s="94">
        <v>2</v>
      </c>
      <c r="M5" s="95">
        <f aca="true" t="shared" si="0" ref="M5:M22">L5+J5+H5</f>
        <v>4</v>
      </c>
      <c r="N5" s="96">
        <v>1</v>
      </c>
      <c r="O5" s="97" t="s">
        <v>77</v>
      </c>
      <c r="P5" s="91">
        <v>10</v>
      </c>
      <c r="Q5" s="91"/>
      <c r="R5" s="98" t="s">
        <v>78</v>
      </c>
      <c r="S5" s="99" t="s">
        <v>79</v>
      </c>
      <c r="T5" s="100">
        <v>52</v>
      </c>
      <c r="U5" s="100">
        <v>1</v>
      </c>
    </row>
    <row r="6" spans="1:21" ht="15.75">
      <c r="A6" s="101">
        <v>2</v>
      </c>
      <c r="B6" s="102" t="s">
        <v>80</v>
      </c>
      <c r="C6" s="103">
        <v>1</v>
      </c>
      <c r="D6" s="103">
        <v>2006</v>
      </c>
      <c r="E6" s="103">
        <v>8</v>
      </c>
      <c r="F6" s="104" t="s">
        <v>76</v>
      </c>
      <c r="G6" s="101">
        <v>8</v>
      </c>
      <c r="H6" s="105">
        <v>2</v>
      </c>
      <c r="I6" s="103">
        <v>10.4</v>
      </c>
      <c r="J6" s="105">
        <v>3</v>
      </c>
      <c r="K6" s="103">
        <v>10.5</v>
      </c>
      <c r="L6" s="106">
        <v>1</v>
      </c>
      <c r="M6" s="107">
        <f t="shared" si="0"/>
        <v>6</v>
      </c>
      <c r="N6" s="108">
        <v>2</v>
      </c>
      <c r="O6" s="109" t="s">
        <v>77</v>
      </c>
      <c r="P6" s="103">
        <v>9</v>
      </c>
      <c r="Q6" s="103"/>
      <c r="R6" s="110" t="s">
        <v>81</v>
      </c>
      <c r="S6" s="103" t="s">
        <v>82</v>
      </c>
      <c r="T6" s="111">
        <v>41</v>
      </c>
      <c r="U6" s="111">
        <v>12</v>
      </c>
    </row>
    <row r="7" spans="1:21" ht="15.75">
      <c r="A7" s="101">
        <v>3</v>
      </c>
      <c r="B7" s="102" t="s">
        <v>83</v>
      </c>
      <c r="C7" s="103">
        <v>1</v>
      </c>
      <c r="D7" s="103">
        <v>2006</v>
      </c>
      <c r="E7" s="103">
        <v>8</v>
      </c>
      <c r="F7" s="104" t="s">
        <v>76</v>
      </c>
      <c r="G7" s="101">
        <v>8.2</v>
      </c>
      <c r="H7" s="105">
        <v>3</v>
      </c>
      <c r="I7" s="103">
        <v>10.5</v>
      </c>
      <c r="J7" s="105">
        <v>4</v>
      </c>
      <c r="K7" s="103">
        <v>11.1</v>
      </c>
      <c r="L7" s="106">
        <v>4</v>
      </c>
      <c r="M7" s="107">
        <f t="shared" si="0"/>
        <v>11</v>
      </c>
      <c r="N7" s="108">
        <v>3</v>
      </c>
      <c r="O7" s="109" t="s">
        <v>77</v>
      </c>
      <c r="P7" s="103">
        <v>8</v>
      </c>
      <c r="Q7" s="103"/>
      <c r="R7" s="112" t="s">
        <v>84</v>
      </c>
      <c r="S7" s="113" t="s">
        <v>85</v>
      </c>
      <c r="T7" s="114">
        <v>33</v>
      </c>
      <c r="U7" s="114">
        <v>8</v>
      </c>
    </row>
    <row r="8" spans="1:21" ht="15.75">
      <c r="A8" s="101">
        <v>4</v>
      </c>
      <c r="B8" s="115" t="s">
        <v>86</v>
      </c>
      <c r="C8" s="103">
        <v>1</v>
      </c>
      <c r="D8" s="103">
        <v>2007</v>
      </c>
      <c r="E8" s="103">
        <v>7</v>
      </c>
      <c r="F8" s="116" t="s">
        <v>87</v>
      </c>
      <c r="G8" s="101">
        <v>8.9</v>
      </c>
      <c r="H8" s="105">
        <v>7</v>
      </c>
      <c r="I8" s="103">
        <v>10.7</v>
      </c>
      <c r="J8" s="105">
        <v>5</v>
      </c>
      <c r="K8" s="103">
        <v>10.7</v>
      </c>
      <c r="L8" s="106">
        <v>2</v>
      </c>
      <c r="M8" s="107">
        <f t="shared" si="0"/>
        <v>14</v>
      </c>
      <c r="N8" s="108">
        <v>4</v>
      </c>
      <c r="O8" s="109" t="s">
        <v>77</v>
      </c>
      <c r="P8" s="103">
        <v>7</v>
      </c>
      <c r="Q8" s="103"/>
      <c r="R8" s="68"/>
      <c r="S8" s="117" t="s">
        <v>88</v>
      </c>
      <c r="T8" s="118">
        <f>SUM(T4:T7)</f>
        <v>149</v>
      </c>
      <c r="U8" s="70">
        <f>SUM(U5:U7)</f>
        <v>21</v>
      </c>
    </row>
    <row r="9" spans="1:17" ht="15.75">
      <c r="A9" s="101">
        <v>5</v>
      </c>
      <c r="B9" s="119" t="s">
        <v>89</v>
      </c>
      <c r="C9" s="103">
        <v>1</v>
      </c>
      <c r="D9" s="103">
        <v>2007</v>
      </c>
      <c r="E9" s="103">
        <v>7</v>
      </c>
      <c r="F9" s="116" t="s">
        <v>87</v>
      </c>
      <c r="G9" s="101">
        <v>8.2</v>
      </c>
      <c r="H9" s="105">
        <v>3</v>
      </c>
      <c r="I9" s="103">
        <v>11.6</v>
      </c>
      <c r="J9" s="105">
        <v>8</v>
      </c>
      <c r="K9" s="103">
        <v>10.9</v>
      </c>
      <c r="L9" s="106">
        <v>3</v>
      </c>
      <c r="M9" s="107">
        <f t="shared" si="0"/>
        <v>14</v>
      </c>
      <c r="N9" s="108">
        <v>4</v>
      </c>
      <c r="O9" s="109" t="s">
        <v>77</v>
      </c>
      <c r="P9" s="103">
        <v>6</v>
      </c>
      <c r="Q9" s="103"/>
    </row>
    <row r="10" spans="1:21" ht="15.75">
      <c r="A10" s="101">
        <v>6</v>
      </c>
      <c r="B10" s="119" t="s">
        <v>90</v>
      </c>
      <c r="C10" s="103">
        <v>1</v>
      </c>
      <c r="D10" s="103">
        <v>2007</v>
      </c>
      <c r="E10" s="103">
        <v>7</v>
      </c>
      <c r="F10" s="116" t="s">
        <v>87</v>
      </c>
      <c r="G10" s="101">
        <v>7.6</v>
      </c>
      <c r="H10" s="105">
        <v>1</v>
      </c>
      <c r="I10" s="103">
        <v>10.1</v>
      </c>
      <c r="J10" s="105">
        <v>2</v>
      </c>
      <c r="K10" s="103">
        <v>12.5</v>
      </c>
      <c r="L10" s="106">
        <v>11</v>
      </c>
      <c r="M10" s="107">
        <f t="shared" si="0"/>
        <v>14</v>
      </c>
      <c r="N10" s="108">
        <v>4</v>
      </c>
      <c r="O10" s="109" t="s">
        <v>77</v>
      </c>
      <c r="P10" s="103">
        <v>5</v>
      </c>
      <c r="Q10" s="103"/>
      <c r="R10" s="51" t="s">
        <v>49</v>
      </c>
      <c r="S10" s="52"/>
      <c r="T10" s="53"/>
      <c r="U10" s="54"/>
    </row>
    <row r="11" spans="1:21" ht="15.75">
      <c r="A11" s="101">
        <v>7</v>
      </c>
      <c r="B11" s="119" t="s">
        <v>91</v>
      </c>
      <c r="C11" s="103">
        <v>1</v>
      </c>
      <c r="D11" s="103">
        <v>2006</v>
      </c>
      <c r="E11" s="103">
        <v>8</v>
      </c>
      <c r="F11" s="104" t="s">
        <v>76</v>
      </c>
      <c r="G11" s="101">
        <v>8.3</v>
      </c>
      <c r="H11" s="105">
        <v>4</v>
      </c>
      <c r="I11" s="103">
        <v>11.1</v>
      </c>
      <c r="J11" s="105">
        <v>6</v>
      </c>
      <c r="K11" s="103">
        <v>11.3</v>
      </c>
      <c r="L11" s="106">
        <v>5</v>
      </c>
      <c r="M11" s="107">
        <f t="shared" si="0"/>
        <v>15</v>
      </c>
      <c r="N11" s="108">
        <v>5</v>
      </c>
      <c r="O11" s="109" t="s">
        <v>77</v>
      </c>
      <c r="P11" s="103">
        <v>4</v>
      </c>
      <c r="Q11" s="103"/>
      <c r="R11" s="68" t="s">
        <v>92</v>
      </c>
      <c r="S11" s="69" t="s">
        <v>61</v>
      </c>
      <c r="T11" s="70" t="s">
        <v>62</v>
      </c>
      <c r="U11" s="71" t="s">
        <v>63</v>
      </c>
    </row>
    <row r="12" spans="1:21" ht="15.75">
      <c r="A12" s="101">
        <v>8</v>
      </c>
      <c r="B12" s="119" t="s">
        <v>93</v>
      </c>
      <c r="C12" s="103">
        <v>1</v>
      </c>
      <c r="D12" s="103">
        <v>2006</v>
      </c>
      <c r="E12" s="103">
        <v>8</v>
      </c>
      <c r="F12" s="104" t="s">
        <v>76</v>
      </c>
      <c r="G12" s="101">
        <v>8.9</v>
      </c>
      <c r="H12" s="105">
        <v>7</v>
      </c>
      <c r="I12" s="103">
        <v>11.5</v>
      </c>
      <c r="J12" s="105">
        <v>7</v>
      </c>
      <c r="K12" s="103">
        <v>11.4</v>
      </c>
      <c r="L12" s="106">
        <v>6</v>
      </c>
      <c r="M12" s="107">
        <f t="shared" si="0"/>
        <v>20</v>
      </c>
      <c r="N12" s="108">
        <v>6</v>
      </c>
      <c r="O12" s="109" t="s">
        <v>77</v>
      </c>
      <c r="P12" s="103">
        <v>3</v>
      </c>
      <c r="Q12" s="103"/>
      <c r="R12" s="120" t="s">
        <v>94</v>
      </c>
      <c r="S12" s="91"/>
      <c r="T12" s="91">
        <v>24</v>
      </c>
      <c r="U12" s="121">
        <v>18</v>
      </c>
    </row>
    <row r="13" spans="1:21" ht="15.75">
      <c r="A13" s="101">
        <v>9</v>
      </c>
      <c r="B13" s="119" t="s">
        <v>95</v>
      </c>
      <c r="C13" s="103">
        <v>1</v>
      </c>
      <c r="D13" s="103">
        <v>2006</v>
      </c>
      <c r="E13" s="103">
        <v>8</v>
      </c>
      <c r="F13" s="104" t="s">
        <v>76</v>
      </c>
      <c r="G13" s="101">
        <v>8.9</v>
      </c>
      <c r="H13" s="105">
        <v>7</v>
      </c>
      <c r="I13" s="103">
        <v>11.7</v>
      </c>
      <c r="J13" s="105">
        <v>9</v>
      </c>
      <c r="K13" s="103">
        <v>11.7</v>
      </c>
      <c r="L13" s="106">
        <v>7</v>
      </c>
      <c r="M13" s="107">
        <f t="shared" si="0"/>
        <v>23</v>
      </c>
      <c r="N13" s="108">
        <v>7</v>
      </c>
      <c r="O13" s="109" t="s">
        <v>77</v>
      </c>
      <c r="P13" s="103">
        <v>2</v>
      </c>
      <c r="Q13" s="103"/>
      <c r="R13" s="122" t="s">
        <v>96</v>
      </c>
      <c r="S13" s="103"/>
      <c r="T13" s="103">
        <v>25</v>
      </c>
      <c r="U13" s="123">
        <v>15</v>
      </c>
    </row>
    <row r="14" spans="1:21" ht="15.75">
      <c r="A14" s="124">
        <v>10</v>
      </c>
      <c r="B14" s="125" t="s">
        <v>97</v>
      </c>
      <c r="C14" s="126">
        <v>1</v>
      </c>
      <c r="D14" s="126">
        <v>2007</v>
      </c>
      <c r="E14" s="126">
        <v>7</v>
      </c>
      <c r="F14" s="127" t="s">
        <v>87</v>
      </c>
      <c r="G14" s="124">
        <v>8.4</v>
      </c>
      <c r="H14" s="128">
        <v>5</v>
      </c>
      <c r="I14" s="126">
        <v>12.4</v>
      </c>
      <c r="J14" s="128">
        <v>11</v>
      </c>
      <c r="K14" s="126">
        <v>12.3</v>
      </c>
      <c r="L14" s="129">
        <v>10</v>
      </c>
      <c r="M14" s="130">
        <f t="shared" si="0"/>
        <v>26</v>
      </c>
      <c r="N14" s="131">
        <v>8</v>
      </c>
      <c r="O14" s="132" t="s">
        <v>77</v>
      </c>
      <c r="P14" s="126">
        <v>1</v>
      </c>
      <c r="Q14" s="126"/>
      <c r="R14" s="122" t="s">
        <v>98</v>
      </c>
      <c r="S14" s="103"/>
      <c r="T14" s="103">
        <v>23</v>
      </c>
      <c r="U14" s="123">
        <v>17</v>
      </c>
    </row>
    <row r="15" spans="1:21" ht="15.75">
      <c r="A15" s="133">
        <v>11</v>
      </c>
      <c r="B15" s="134" t="s">
        <v>99</v>
      </c>
      <c r="C15" s="99">
        <v>1</v>
      </c>
      <c r="D15" s="99">
        <v>2006</v>
      </c>
      <c r="E15" s="99">
        <v>8</v>
      </c>
      <c r="F15" s="135" t="s">
        <v>76</v>
      </c>
      <c r="G15" s="133">
        <v>9.7</v>
      </c>
      <c r="H15" s="136">
        <v>9</v>
      </c>
      <c r="I15" s="99">
        <v>12.2</v>
      </c>
      <c r="J15" s="136">
        <v>10</v>
      </c>
      <c r="K15" s="99">
        <v>11.9</v>
      </c>
      <c r="L15" s="137">
        <v>8</v>
      </c>
      <c r="M15" s="138">
        <f t="shared" si="0"/>
        <v>27</v>
      </c>
      <c r="N15" s="139">
        <v>9</v>
      </c>
      <c r="O15" s="140"/>
      <c r="P15" s="99"/>
      <c r="Q15" s="99"/>
      <c r="R15" s="122" t="s">
        <v>100</v>
      </c>
      <c r="S15" s="103"/>
      <c r="T15" s="103">
        <v>18</v>
      </c>
      <c r="U15" s="123">
        <v>17</v>
      </c>
    </row>
    <row r="16" spans="1:21" ht="15.75">
      <c r="A16" s="101">
        <v>12</v>
      </c>
      <c r="B16" s="119" t="s">
        <v>101</v>
      </c>
      <c r="C16" s="103">
        <v>1</v>
      </c>
      <c r="D16" s="103">
        <v>2007</v>
      </c>
      <c r="E16" s="103">
        <v>7</v>
      </c>
      <c r="F16" s="116" t="s">
        <v>87</v>
      </c>
      <c r="G16" s="101">
        <v>9</v>
      </c>
      <c r="H16" s="105">
        <v>8</v>
      </c>
      <c r="I16" s="103">
        <v>13.2</v>
      </c>
      <c r="J16" s="105">
        <v>14</v>
      </c>
      <c r="K16" s="103">
        <v>11.4</v>
      </c>
      <c r="L16" s="106">
        <v>6</v>
      </c>
      <c r="M16" s="107">
        <f t="shared" si="0"/>
        <v>28</v>
      </c>
      <c r="N16" s="108">
        <v>10</v>
      </c>
      <c r="O16" s="109"/>
      <c r="P16" s="103"/>
      <c r="Q16" s="103"/>
      <c r="R16" s="122" t="s">
        <v>102</v>
      </c>
      <c r="S16" s="103"/>
      <c r="T16" s="103">
        <v>17</v>
      </c>
      <c r="U16" s="123">
        <v>16</v>
      </c>
    </row>
    <row r="17" spans="1:21" ht="15.75">
      <c r="A17" s="101">
        <v>13</v>
      </c>
      <c r="B17" s="119" t="s">
        <v>103</v>
      </c>
      <c r="C17" s="103">
        <v>1</v>
      </c>
      <c r="D17" s="103">
        <v>2006</v>
      </c>
      <c r="E17" s="103">
        <v>8</v>
      </c>
      <c r="F17" s="104" t="s">
        <v>76</v>
      </c>
      <c r="G17" s="101">
        <v>8.8</v>
      </c>
      <c r="H17" s="105">
        <v>6</v>
      </c>
      <c r="I17" s="103">
        <v>11.5</v>
      </c>
      <c r="J17" s="105">
        <v>7</v>
      </c>
      <c r="K17" s="103">
        <v>19.6</v>
      </c>
      <c r="L17" s="106">
        <v>15</v>
      </c>
      <c r="M17" s="107">
        <f t="shared" si="0"/>
        <v>28</v>
      </c>
      <c r="N17" s="108">
        <v>10</v>
      </c>
      <c r="O17" s="109"/>
      <c r="P17" s="103"/>
      <c r="Q17" s="103"/>
      <c r="R17" s="122" t="s">
        <v>104</v>
      </c>
      <c r="S17" s="103"/>
      <c r="T17" s="103">
        <v>22</v>
      </c>
      <c r="U17" s="123">
        <v>18</v>
      </c>
    </row>
    <row r="18" spans="1:21" ht="15.75">
      <c r="A18" s="101">
        <v>14</v>
      </c>
      <c r="B18" s="115" t="s">
        <v>105</v>
      </c>
      <c r="C18" s="103">
        <v>1</v>
      </c>
      <c r="D18" s="103">
        <v>2006</v>
      </c>
      <c r="E18" s="103">
        <v>8</v>
      </c>
      <c r="F18" s="104" t="s">
        <v>76</v>
      </c>
      <c r="G18" s="101">
        <v>10</v>
      </c>
      <c r="H18" s="105">
        <v>12</v>
      </c>
      <c r="I18" s="103">
        <v>12.9</v>
      </c>
      <c r="J18" s="105">
        <v>13</v>
      </c>
      <c r="K18" s="103">
        <v>13.9</v>
      </c>
      <c r="L18" s="106">
        <v>4</v>
      </c>
      <c r="M18" s="107">
        <f t="shared" si="0"/>
        <v>29</v>
      </c>
      <c r="N18" s="108">
        <v>11</v>
      </c>
      <c r="O18" s="109"/>
      <c r="P18" s="103"/>
      <c r="Q18" s="103"/>
      <c r="R18" s="122" t="s">
        <v>106</v>
      </c>
      <c r="S18" s="103"/>
      <c r="T18" s="103">
        <v>15</v>
      </c>
      <c r="U18" s="123">
        <v>11</v>
      </c>
    </row>
    <row r="19" spans="1:21" ht="15.75">
      <c r="A19" s="101">
        <v>15</v>
      </c>
      <c r="B19" s="119" t="s">
        <v>107</v>
      </c>
      <c r="C19" s="103">
        <v>1</v>
      </c>
      <c r="D19" s="103">
        <v>2006</v>
      </c>
      <c r="E19" s="103">
        <v>8</v>
      </c>
      <c r="F19" s="104" t="s">
        <v>76</v>
      </c>
      <c r="G19" s="101">
        <v>9.8</v>
      </c>
      <c r="H19" s="105">
        <v>10</v>
      </c>
      <c r="I19" s="103">
        <v>12.5</v>
      </c>
      <c r="J19" s="105">
        <v>12</v>
      </c>
      <c r="K19" s="103">
        <v>12.7</v>
      </c>
      <c r="L19" s="106">
        <v>12</v>
      </c>
      <c r="M19" s="107">
        <f t="shared" si="0"/>
        <v>34</v>
      </c>
      <c r="N19" s="108">
        <v>12</v>
      </c>
      <c r="O19" s="109"/>
      <c r="P19" s="103"/>
      <c r="Q19" s="103"/>
      <c r="R19" s="141" t="s">
        <v>108</v>
      </c>
      <c r="S19" s="126"/>
      <c r="T19" s="126">
        <v>9</v>
      </c>
      <c r="U19" s="142">
        <v>9</v>
      </c>
    </row>
    <row r="20" spans="1:22" ht="15.75">
      <c r="A20" s="101">
        <v>16</v>
      </c>
      <c r="B20" s="119" t="s">
        <v>109</v>
      </c>
      <c r="C20" s="103">
        <v>1</v>
      </c>
      <c r="D20" s="103">
        <v>2007</v>
      </c>
      <c r="E20" s="103">
        <v>7</v>
      </c>
      <c r="F20" s="116" t="s">
        <v>87</v>
      </c>
      <c r="G20" s="101">
        <v>9.9</v>
      </c>
      <c r="H20" s="105">
        <v>11</v>
      </c>
      <c r="I20" s="103">
        <v>14</v>
      </c>
      <c r="J20" s="105">
        <v>15</v>
      </c>
      <c r="K20" s="103">
        <v>12.1</v>
      </c>
      <c r="L20" s="106">
        <v>9</v>
      </c>
      <c r="M20" s="107">
        <f t="shared" si="0"/>
        <v>35</v>
      </c>
      <c r="N20" s="108">
        <v>13</v>
      </c>
      <c r="O20" s="109"/>
      <c r="P20" s="103"/>
      <c r="Q20" s="103"/>
      <c r="R20" s="68"/>
      <c r="S20" s="117" t="s">
        <v>88</v>
      </c>
      <c r="T20" s="118">
        <f>SUM(T12:T19)</f>
        <v>153</v>
      </c>
      <c r="U20" s="118">
        <f>SUM(U12:U19)</f>
        <v>121</v>
      </c>
      <c r="V20" s="143" t="s">
        <v>110</v>
      </c>
    </row>
    <row r="21" spans="1:17" ht="15.75">
      <c r="A21" s="101">
        <v>17</v>
      </c>
      <c r="B21" s="115" t="s">
        <v>111</v>
      </c>
      <c r="C21" s="103">
        <v>1</v>
      </c>
      <c r="D21" s="103">
        <v>2007</v>
      </c>
      <c r="E21" s="103">
        <v>7</v>
      </c>
      <c r="F21" s="116" t="s">
        <v>87</v>
      </c>
      <c r="G21" s="101">
        <v>9.7</v>
      </c>
      <c r="H21" s="105">
        <v>9</v>
      </c>
      <c r="I21" s="103">
        <v>12.9</v>
      </c>
      <c r="J21" s="105">
        <v>13</v>
      </c>
      <c r="K21" s="103">
        <v>12.8</v>
      </c>
      <c r="L21" s="106">
        <v>13</v>
      </c>
      <c r="M21" s="107">
        <f t="shared" si="0"/>
        <v>35</v>
      </c>
      <c r="N21" s="108">
        <v>13</v>
      </c>
      <c r="O21" s="109"/>
      <c r="P21" s="103"/>
      <c r="Q21" s="103"/>
    </row>
    <row r="22" spans="1:23" ht="15.75">
      <c r="A22" s="124">
        <v>18</v>
      </c>
      <c r="B22" s="144" t="s">
        <v>112</v>
      </c>
      <c r="C22" s="113">
        <v>1</v>
      </c>
      <c r="D22" s="113">
        <v>2006</v>
      </c>
      <c r="E22" s="113">
        <v>8</v>
      </c>
      <c r="F22" s="145" t="s">
        <v>76</v>
      </c>
      <c r="G22" s="146"/>
      <c r="H22" s="147"/>
      <c r="I22" s="113"/>
      <c r="J22" s="147"/>
      <c r="K22" s="113"/>
      <c r="L22" s="148"/>
      <c r="M22" s="130">
        <f t="shared" si="0"/>
        <v>0</v>
      </c>
      <c r="N22" s="149"/>
      <c r="O22" s="150"/>
      <c r="P22" s="113"/>
      <c r="Q22" s="113"/>
      <c r="R22" s="151" t="s">
        <v>113</v>
      </c>
      <c r="S22" s="151"/>
      <c r="T22" s="151"/>
      <c r="U22" s="151"/>
      <c r="V22" s="151"/>
      <c r="W22" s="152"/>
    </row>
    <row r="23" spans="1:23" ht="15.75">
      <c r="A23" s="153"/>
      <c r="B23" s="154" t="s">
        <v>114</v>
      </c>
      <c r="C23" s="69">
        <v>1</v>
      </c>
      <c r="D23" s="69"/>
      <c r="E23" s="155"/>
      <c r="F23" s="156"/>
      <c r="G23" s="157" t="s">
        <v>115</v>
      </c>
      <c r="H23" s="158"/>
      <c r="I23" s="69" t="s">
        <v>116</v>
      </c>
      <c r="J23" s="158"/>
      <c r="K23" s="69" t="s">
        <v>117</v>
      </c>
      <c r="L23" s="159"/>
      <c r="M23" s="160"/>
      <c r="N23" s="96"/>
      <c r="O23" s="97"/>
      <c r="P23" s="91"/>
      <c r="Q23" s="91"/>
      <c r="R23" s="68" t="s">
        <v>92</v>
      </c>
      <c r="S23" s="69" t="s">
        <v>118</v>
      </c>
      <c r="T23" s="69" t="s">
        <v>119</v>
      </c>
      <c r="U23" s="69" t="s">
        <v>118</v>
      </c>
      <c r="V23" s="69" t="s">
        <v>119</v>
      </c>
      <c r="W23" s="161" t="s">
        <v>120</v>
      </c>
    </row>
    <row r="24" spans="1:23" ht="15.75">
      <c r="A24" s="50"/>
      <c r="B24" s="162" t="s">
        <v>121</v>
      </c>
      <c r="C24" s="91">
        <v>1</v>
      </c>
      <c r="D24" s="91"/>
      <c r="E24" s="91"/>
      <c r="F24" s="163">
        <v>41781</v>
      </c>
      <c r="G24" s="89">
        <f>G14+G13+G12+G11+G10+G9+G8+G7+G6+G5</f>
        <v>82.99999999999999</v>
      </c>
      <c r="H24" s="91"/>
      <c r="I24" s="91">
        <f>I14+I13+I12+I11+I10+I9+I8+I7+I6+I5</f>
        <v>109.80000000000001</v>
      </c>
      <c r="J24" s="91"/>
      <c r="K24" s="91">
        <f>K14+K13+K12+K11+K10+K9+K8+K7+K6+K5</f>
        <v>113.10000000000001</v>
      </c>
      <c r="L24" s="94"/>
      <c r="M24" s="164"/>
      <c r="N24" s="48"/>
      <c r="O24" s="49"/>
      <c r="P24" s="50"/>
      <c r="R24" s="165" t="s">
        <v>94</v>
      </c>
      <c r="S24" s="166" t="s">
        <v>122</v>
      </c>
      <c r="T24" s="99">
        <v>13</v>
      </c>
      <c r="U24" s="99" t="s">
        <v>123</v>
      </c>
      <c r="V24" s="99">
        <v>8</v>
      </c>
      <c r="W24" s="167">
        <f>V24+T24</f>
        <v>21</v>
      </c>
    </row>
    <row r="25" spans="1:23" ht="15.75">
      <c r="A25" s="50"/>
      <c r="B25" s="168" t="s">
        <v>124</v>
      </c>
      <c r="C25" s="126">
        <v>1</v>
      </c>
      <c r="D25" s="126"/>
      <c r="E25" s="126"/>
      <c r="F25" s="169">
        <v>41781</v>
      </c>
      <c r="G25" s="124" t="s">
        <v>125</v>
      </c>
      <c r="H25" s="128"/>
      <c r="I25" s="126" t="s">
        <v>116</v>
      </c>
      <c r="J25" s="128"/>
      <c r="K25" s="126" t="s">
        <v>117</v>
      </c>
      <c r="L25" s="129"/>
      <c r="M25" s="164"/>
      <c r="N25" s="48"/>
      <c r="O25" s="49"/>
      <c r="P25" s="50"/>
      <c r="R25" s="122" t="s">
        <v>96</v>
      </c>
      <c r="S25" s="170" t="s">
        <v>122</v>
      </c>
      <c r="T25" s="103">
        <v>17</v>
      </c>
      <c r="U25" s="103" t="s">
        <v>123</v>
      </c>
      <c r="V25" s="103">
        <v>7</v>
      </c>
      <c r="W25" s="123">
        <f aca="true" t="shared" si="1" ref="W25:W32">V25+T25</f>
        <v>24</v>
      </c>
    </row>
    <row r="26" spans="1:23" ht="15.75">
      <c r="A26" s="50"/>
      <c r="B26" s="171"/>
      <c r="C26" s="50"/>
      <c r="D26" s="50"/>
      <c r="E26" s="50"/>
      <c r="F26" s="49"/>
      <c r="G26" s="50"/>
      <c r="H26" s="172"/>
      <c r="I26" s="50"/>
      <c r="J26" s="172"/>
      <c r="K26" s="50"/>
      <c r="L26" s="172"/>
      <c r="M26" s="164"/>
      <c r="N26" s="48"/>
      <c r="O26" s="49"/>
      <c r="P26" s="50"/>
      <c r="R26" s="122" t="s">
        <v>98</v>
      </c>
      <c r="S26" s="170" t="s">
        <v>122</v>
      </c>
      <c r="T26" s="103">
        <v>15</v>
      </c>
      <c r="U26" s="103" t="s">
        <v>123</v>
      </c>
      <c r="V26" s="103">
        <v>8</v>
      </c>
      <c r="W26" s="123">
        <f t="shared" si="1"/>
        <v>23</v>
      </c>
    </row>
    <row r="27" spans="1:23" ht="25.5">
      <c r="A27" s="173" t="s">
        <v>126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174" t="s">
        <v>100</v>
      </c>
      <c r="S27" s="170" t="s">
        <v>122</v>
      </c>
      <c r="T27" s="103">
        <v>7</v>
      </c>
      <c r="U27" s="109" t="s">
        <v>81</v>
      </c>
      <c r="V27" s="103">
        <v>11</v>
      </c>
      <c r="W27" s="123">
        <f t="shared" si="1"/>
        <v>18</v>
      </c>
    </row>
    <row r="28" spans="1:23" ht="18.75">
      <c r="A28" s="40"/>
      <c r="B28" s="41">
        <v>41773</v>
      </c>
      <c r="C28" s="42"/>
      <c r="D28" s="42"/>
      <c r="E28" s="42"/>
      <c r="F28" s="43"/>
      <c r="G28" s="44" t="s">
        <v>48</v>
      </c>
      <c r="H28" s="45"/>
      <c r="I28" s="45"/>
      <c r="J28" s="45"/>
      <c r="K28" s="45"/>
      <c r="L28" s="46"/>
      <c r="M28" s="47"/>
      <c r="R28" s="174" t="s">
        <v>102</v>
      </c>
      <c r="S28" s="109" t="s">
        <v>81</v>
      </c>
      <c r="T28" s="103">
        <v>17</v>
      </c>
      <c r="U28" s="103" t="s">
        <v>127</v>
      </c>
      <c r="V28" s="103">
        <v>0</v>
      </c>
      <c r="W28" s="123">
        <f t="shared" si="1"/>
        <v>17</v>
      </c>
    </row>
    <row r="29" spans="1:23" ht="15.75">
      <c r="A29" s="56" t="s">
        <v>50</v>
      </c>
      <c r="B29" s="57"/>
      <c r="C29" s="58"/>
      <c r="D29" s="58"/>
      <c r="E29" s="59" t="s">
        <v>51</v>
      </c>
      <c r="F29" s="56" t="s">
        <v>52</v>
      </c>
      <c r="G29" s="60" t="s">
        <v>53</v>
      </c>
      <c r="H29" s="61"/>
      <c r="I29" s="60" t="s">
        <v>54</v>
      </c>
      <c r="J29" s="62"/>
      <c r="K29" s="63" t="s">
        <v>55</v>
      </c>
      <c r="L29" s="62"/>
      <c r="M29" s="64" t="s">
        <v>56</v>
      </c>
      <c r="N29" s="65" t="s">
        <v>57</v>
      </c>
      <c r="O29" s="66" t="s">
        <v>58</v>
      </c>
      <c r="P29" s="59" t="s">
        <v>59</v>
      </c>
      <c r="Q29" s="67"/>
      <c r="R29" s="174" t="s">
        <v>104</v>
      </c>
      <c r="S29" s="109" t="s">
        <v>81</v>
      </c>
      <c r="T29" s="103">
        <v>13</v>
      </c>
      <c r="U29" s="177" t="s">
        <v>84</v>
      </c>
      <c r="V29" s="103">
        <v>9</v>
      </c>
      <c r="W29" s="123">
        <f t="shared" si="1"/>
        <v>22</v>
      </c>
    </row>
    <row r="30" spans="1:23" ht="15.75">
      <c r="A30" s="72" t="s">
        <v>64</v>
      </c>
      <c r="B30" s="73" t="s">
        <v>65</v>
      </c>
      <c r="C30" s="74" t="s">
        <v>66</v>
      </c>
      <c r="D30" s="74" t="s">
        <v>67</v>
      </c>
      <c r="E30" s="75" t="s">
        <v>68</v>
      </c>
      <c r="F30" s="72">
        <v>2014</v>
      </c>
      <c r="G30" s="76" t="s">
        <v>69</v>
      </c>
      <c r="H30" s="77" t="s">
        <v>57</v>
      </c>
      <c r="I30" s="78" t="s">
        <v>69</v>
      </c>
      <c r="J30" s="79" t="s">
        <v>57</v>
      </c>
      <c r="K30" s="80" t="s">
        <v>69</v>
      </c>
      <c r="L30" s="81" t="s">
        <v>57</v>
      </c>
      <c r="M30" s="82" t="s">
        <v>70</v>
      </c>
      <c r="N30" s="83" t="s">
        <v>70</v>
      </c>
      <c r="O30" s="84" t="s">
        <v>71</v>
      </c>
      <c r="P30" s="74" t="s">
        <v>72</v>
      </c>
      <c r="Q30" s="85"/>
      <c r="R30" s="174" t="s">
        <v>106</v>
      </c>
      <c r="S30" s="177" t="s">
        <v>84</v>
      </c>
      <c r="T30" s="103">
        <v>15</v>
      </c>
      <c r="U30" s="103" t="s">
        <v>127</v>
      </c>
      <c r="V30" s="103">
        <v>0</v>
      </c>
      <c r="W30" s="123">
        <f t="shared" si="1"/>
        <v>15</v>
      </c>
    </row>
    <row r="31" spans="1:23" ht="15.75">
      <c r="A31" s="89">
        <v>1</v>
      </c>
      <c r="B31" s="178" t="s">
        <v>128</v>
      </c>
      <c r="C31" s="91">
        <v>2</v>
      </c>
      <c r="D31" s="91">
        <v>2006</v>
      </c>
      <c r="E31" s="91">
        <v>8</v>
      </c>
      <c r="F31" s="92" t="s">
        <v>76</v>
      </c>
      <c r="G31" s="89">
        <v>7.1</v>
      </c>
      <c r="H31" s="93">
        <v>1</v>
      </c>
      <c r="I31" s="91">
        <v>8.5</v>
      </c>
      <c r="J31" s="93">
        <v>1</v>
      </c>
      <c r="K31" s="91">
        <v>9.5</v>
      </c>
      <c r="L31" s="94">
        <v>2</v>
      </c>
      <c r="M31" s="95">
        <f aca="true" t="shared" si="2" ref="M31:M47">L31+J31+H31</f>
        <v>4</v>
      </c>
      <c r="N31" s="96">
        <v>1</v>
      </c>
      <c r="O31" s="97" t="s">
        <v>77</v>
      </c>
      <c r="P31" s="91">
        <v>10</v>
      </c>
      <c r="Q31" s="91"/>
      <c r="R31" s="179" t="s">
        <v>108</v>
      </c>
      <c r="S31" s="180" t="s">
        <v>84</v>
      </c>
      <c r="T31" s="113">
        <v>9</v>
      </c>
      <c r="U31" s="113" t="s">
        <v>127</v>
      </c>
      <c r="V31" s="113">
        <v>0</v>
      </c>
      <c r="W31" s="181">
        <f t="shared" si="1"/>
        <v>9</v>
      </c>
    </row>
    <row r="32" spans="1:23" ht="15.75">
      <c r="A32" s="101">
        <v>2</v>
      </c>
      <c r="B32" s="119" t="s">
        <v>129</v>
      </c>
      <c r="C32" s="103">
        <v>2</v>
      </c>
      <c r="D32" s="103">
        <v>2005</v>
      </c>
      <c r="E32" s="103">
        <v>9</v>
      </c>
      <c r="F32" s="104" t="s">
        <v>76</v>
      </c>
      <c r="G32" s="101">
        <v>7.2</v>
      </c>
      <c r="H32" s="105">
        <v>2</v>
      </c>
      <c r="I32" s="103">
        <v>9</v>
      </c>
      <c r="J32" s="105">
        <v>2</v>
      </c>
      <c r="K32" s="103">
        <v>8.9</v>
      </c>
      <c r="L32" s="106">
        <v>1</v>
      </c>
      <c r="M32" s="107">
        <f t="shared" si="2"/>
        <v>5</v>
      </c>
      <c r="N32" s="108">
        <v>2</v>
      </c>
      <c r="O32" s="109" t="s">
        <v>77</v>
      </c>
      <c r="P32" s="103">
        <v>9</v>
      </c>
      <c r="Q32" s="103"/>
      <c r="R32" s="157"/>
      <c r="S32" s="117" t="s">
        <v>88</v>
      </c>
      <c r="T32" s="117">
        <f>SUM(T24:T31)</f>
        <v>106</v>
      </c>
      <c r="U32" s="69"/>
      <c r="V32" s="69">
        <f>SUM(V24:V31)</f>
        <v>43</v>
      </c>
      <c r="W32" s="161">
        <f t="shared" si="1"/>
        <v>149</v>
      </c>
    </row>
    <row r="33" spans="1:17" ht="15.75">
      <c r="A33" s="101">
        <v>3</v>
      </c>
      <c r="B33" s="102" t="s">
        <v>130</v>
      </c>
      <c r="C33" s="103">
        <v>2</v>
      </c>
      <c r="D33" s="103">
        <v>2005</v>
      </c>
      <c r="E33" s="103">
        <v>9</v>
      </c>
      <c r="F33" s="104" t="s">
        <v>76</v>
      </c>
      <c r="G33" s="101">
        <v>7.4</v>
      </c>
      <c r="H33" s="105">
        <v>4</v>
      </c>
      <c r="I33" s="103">
        <v>9</v>
      </c>
      <c r="J33" s="105">
        <v>2</v>
      </c>
      <c r="K33" s="103">
        <v>10.4</v>
      </c>
      <c r="L33" s="106">
        <v>4</v>
      </c>
      <c r="M33" s="107">
        <f t="shared" si="2"/>
        <v>10</v>
      </c>
      <c r="N33" s="108">
        <v>3</v>
      </c>
      <c r="O33" s="109" t="s">
        <v>77</v>
      </c>
      <c r="P33" s="103">
        <v>8</v>
      </c>
      <c r="Q33" s="103"/>
    </row>
    <row r="34" spans="1:17" ht="15.75">
      <c r="A34" s="101">
        <v>4</v>
      </c>
      <c r="B34" s="182" t="s">
        <v>131</v>
      </c>
      <c r="C34" s="103">
        <v>2</v>
      </c>
      <c r="D34" s="103">
        <v>2006</v>
      </c>
      <c r="E34" s="103">
        <v>8</v>
      </c>
      <c r="F34" s="104" t="s">
        <v>76</v>
      </c>
      <c r="G34" s="101">
        <v>7.3</v>
      </c>
      <c r="H34" s="105">
        <v>3</v>
      </c>
      <c r="I34" s="103">
        <v>10.3</v>
      </c>
      <c r="J34" s="105">
        <v>6</v>
      </c>
      <c r="K34" s="103">
        <v>9.8</v>
      </c>
      <c r="L34" s="106">
        <v>3</v>
      </c>
      <c r="M34" s="107">
        <f t="shared" si="2"/>
        <v>12</v>
      </c>
      <c r="N34" s="108">
        <v>4</v>
      </c>
      <c r="O34" s="109" t="s">
        <v>77</v>
      </c>
      <c r="P34" s="103">
        <v>7</v>
      </c>
      <c r="Q34" s="103"/>
    </row>
    <row r="35" spans="1:17" ht="15.75" customHeight="1">
      <c r="A35" s="101">
        <v>5</v>
      </c>
      <c r="B35" s="183" t="s">
        <v>132</v>
      </c>
      <c r="C35" s="103">
        <v>2</v>
      </c>
      <c r="D35" s="103">
        <v>2005</v>
      </c>
      <c r="E35" s="103">
        <v>9</v>
      </c>
      <c r="F35" s="104" t="s">
        <v>76</v>
      </c>
      <c r="G35" s="101">
        <v>7.3</v>
      </c>
      <c r="H35" s="105">
        <v>3</v>
      </c>
      <c r="I35" s="103">
        <v>9.9</v>
      </c>
      <c r="J35" s="105">
        <v>3</v>
      </c>
      <c r="K35" s="103">
        <v>11.3</v>
      </c>
      <c r="L35" s="106">
        <v>6</v>
      </c>
      <c r="M35" s="107">
        <f t="shared" si="2"/>
        <v>12</v>
      </c>
      <c r="N35" s="108">
        <v>4</v>
      </c>
      <c r="O35" s="109" t="s">
        <v>77</v>
      </c>
      <c r="P35" s="103">
        <v>6</v>
      </c>
      <c r="Q35" s="103"/>
    </row>
    <row r="36" spans="1:17" ht="15.75">
      <c r="A36" s="101">
        <v>6</v>
      </c>
      <c r="B36" s="119" t="s">
        <v>133</v>
      </c>
      <c r="C36" s="103">
        <v>2</v>
      </c>
      <c r="D36" s="103">
        <v>2006</v>
      </c>
      <c r="E36" s="103">
        <v>8</v>
      </c>
      <c r="F36" s="104" t="s">
        <v>76</v>
      </c>
      <c r="G36" s="101">
        <v>7.4</v>
      </c>
      <c r="H36" s="105">
        <v>4</v>
      </c>
      <c r="I36" s="103">
        <v>10.3</v>
      </c>
      <c r="J36" s="105">
        <v>6</v>
      </c>
      <c r="K36" s="103">
        <v>10.4</v>
      </c>
      <c r="L36" s="106">
        <v>4</v>
      </c>
      <c r="M36" s="107">
        <f t="shared" si="2"/>
        <v>14</v>
      </c>
      <c r="N36" s="108">
        <v>5</v>
      </c>
      <c r="O36" s="109" t="s">
        <v>77</v>
      </c>
      <c r="P36" s="103">
        <v>5</v>
      </c>
      <c r="Q36" s="103"/>
    </row>
    <row r="37" spans="1:17" ht="15.75">
      <c r="A37" s="101">
        <v>7</v>
      </c>
      <c r="B37" s="183" t="s">
        <v>134</v>
      </c>
      <c r="C37" s="103">
        <v>2</v>
      </c>
      <c r="D37" s="103">
        <v>2005</v>
      </c>
      <c r="E37" s="103">
        <v>9</v>
      </c>
      <c r="F37" s="104" t="s">
        <v>76</v>
      </c>
      <c r="G37" s="101">
        <v>7.4</v>
      </c>
      <c r="H37" s="105">
        <v>4</v>
      </c>
      <c r="I37" s="103">
        <v>10</v>
      </c>
      <c r="J37" s="105">
        <v>4</v>
      </c>
      <c r="K37" s="103">
        <v>11.3</v>
      </c>
      <c r="L37" s="106">
        <v>6</v>
      </c>
      <c r="M37" s="107">
        <f t="shared" si="2"/>
        <v>14</v>
      </c>
      <c r="N37" s="108">
        <v>5</v>
      </c>
      <c r="O37" s="109" t="s">
        <v>77</v>
      </c>
      <c r="P37" s="103">
        <v>4</v>
      </c>
      <c r="Q37" s="103"/>
    </row>
    <row r="38" spans="1:17" ht="15.75">
      <c r="A38" s="101">
        <v>8</v>
      </c>
      <c r="B38" s="182" t="s">
        <v>135</v>
      </c>
      <c r="C38" s="103">
        <v>2</v>
      </c>
      <c r="D38" s="103">
        <v>2006</v>
      </c>
      <c r="E38" s="103">
        <v>8</v>
      </c>
      <c r="F38" s="104" t="s">
        <v>76</v>
      </c>
      <c r="G38" s="101">
        <v>8.1</v>
      </c>
      <c r="H38" s="105">
        <v>7</v>
      </c>
      <c r="I38" s="103">
        <v>10.1</v>
      </c>
      <c r="J38" s="105">
        <v>5</v>
      </c>
      <c r="K38" s="103">
        <v>10.8</v>
      </c>
      <c r="L38" s="106">
        <v>5</v>
      </c>
      <c r="M38" s="107">
        <f t="shared" si="2"/>
        <v>17</v>
      </c>
      <c r="N38" s="108">
        <v>6</v>
      </c>
      <c r="O38" s="109" t="s">
        <v>77</v>
      </c>
      <c r="P38" s="103">
        <v>3</v>
      </c>
      <c r="Q38" s="103"/>
    </row>
    <row r="39" spans="1:17" ht="15.75">
      <c r="A39" s="101">
        <v>9</v>
      </c>
      <c r="B39" s="119" t="s">
        <v>136</v>
      </c>
      <c r="C39" s="103">
        <v>2</v>
      </c>
      <c r="D39" s="103">
        <v>2005</v>
      </c>
      <c r="E39" s="103">
        <v>9</v>
      </c>
      <c r="F39" s="104" t="s">
        <v>76</v>
      </c>
      <c r="G39" s="101">
        <v>7.6</v>
      </c>
      <c r="H39" s="105">
        <v>5</v>
      </c>
      <c r="I39" s="103">
        <v>10.4</v>
      </c>
      <c r="J39" s="105">
        <v>7</v>
      </c>
      <c r="K39" s="103">
        <v>10.8</v>
      </c>
      <c r="L39" s="106">
        <v>5</v>
      </c>
      <c r="M39" s="107">
        <f t="shared" si="2"/>
        <v>17</v>
      </c>
      <c r="N39" s="108">
        <v>6</v>
      </c>
      <c r="O39" s="109" t="s">
        <v>77</v>
      </c>
      <c r="P39" s="103">
        <v>2</v>
      </c>
      <c r="Q39" s="103"/>
    </row>
    <row r="40" spans="1:17" ht="15.75">
      <c r="A40" s="101">
        <v>10</v>
      </c>
      <c r="B40" s="102" t="s">
        <v>137</v>
      </c>
      <c r="C40" s="103">
        <v>2</v>
      </c>
      <c r="D40" s="103">
        <v>2005</v>
      </c>
      <c r="E40" s="103">
        <v>9</v>
      </c>
      <c r="F40" s="104" t="s">
        <v>76</v>
      </c>
      <c r="G40" s="101">
        <v>7.9</v>
      </c>
      <c r="H40" s="105">
        <v>6</v>
      </c>
      <c r="I40" s="103">
        <v>10.6</v>
      </c>
      <c r="J40" s="105">
        <v>8</v>
      </c>
      <c r="K40" s="103">
        <v>10.4</v>
      </c>
      <c r="L40" s="106">
        <v>4</v>
      </c>
      <c r="M40" s="107">
        <f t="shared" si="2"/>
        <v>18</v>
      </c>
      <c r="N40" s="108">
        <v>7</v>
      </c>
      <c r="O40" s="109" t="s">
        <v>77</v>
      </c>
      <c r="P40" s="103">
        <v>1</v>
      </c>
      <c r="Q40" s="103"/>
    </row>
    <row r="41" spans="1:17" ht="15.75">
      <c r="A41" s="101">
        <v>11</v>
      </c>
      <c r="B41" s="102" t="s">
        <v>138</v>
      </c>
      <c r="C41" s="103">
        <v>2</v>
      </c>
      <c r="D41" s="103">
        <v>2005</v>
      </c>
      <c r="E41" s="103">
        <v>9</v>
      </c>
      <c r="F41" s="104" t="s">
        <v>76</v>
      </c>
      <c r="G41" s="101">
        <v>7.4</v>
      </c>
      <c r="H41" s="105">
        <v>4</v>
      </c>
      <c r="I41" s="103">
        <v>10.6</v>
      </c>
      <c r="J41" s="105">
        <v>8</v>
      </c>
      <c r="K41" s="103">
        <v>11.4</v>
      </c>
      <c r="L41" s="106">
        <v>7</v>
      </c>
      <c r="M41" s="107">
        <f t="shared" si="2"/>
        <v>19</v>
      </c>
      <c r="N41" s="108">
        <v>8</v>
      </c>
      <c r="O41" s="109"/>
      <c r="P41" s="103"/>
      <c r="Q41" s="103"/>
    </row>
    <row r="42" spans="1:17" ht="15.75">
      <c r="A42" s="101">
        <v>12</v>
      </c>
      <c r="B42" s="119" t="s">
        <v>139</v>
      </c>
      <c r="C42" s="103">
        <v>2</v>
      </c>
      <c r="D42" s="103">
        <v>2005</v>
      </c>
      <c r="E42" s="103">
        <v>9</v>
      </c>
      <c r="F42" s="104" t="s">
        <v>76</v>
      </c>
      <c r="G42" s="101">
        <v>8.6</v>
      </c>
      <c r="H42" s="105">
        <v>8</v>
      </c>
      <c r="I42" s="103">
        <v>10.9</v>
      </c>
      <c r="J42" s="105">
        <v>9</v>
      </c>
      <c r="K42" s="103">
        <v>11.4</v>
      </c>
      <c r="L42" s="106">
        <v>7</v>
      </c>
      <c r="M42" s="107">
        <f t="shared" si="2"/>
        <v>24</v>
      </c>
      <c r="N42" s="108">
        <v>9</v>
      </c>
      <c r="O42" s="109"/>
      <c r="P42" s="103"/>
      <c r="Q42" s="103"/>
    </row>
    <row r="43" spans="1:17" ht="15.75">
      <c r="A43" s="101">
        <v>13</v>
      </c>
      <c r="B43" s="119" t="s">
        <v>140</v>
      </c>
      <c r="C43" s="103">
        <v>2</v>
      </c>
      <c r="D43" s="103">
        <v>2006</v>
      </c>
      <c r="E43" s="103">
        <v>8</v>
      </c>
      <c r="F43" s="104" t="s">
        <v>76</v>
      </c>
      <c r="G43" s="101">
        <v>8.7</v>
      </c>
      <c r="H43" s="105">
        <v>9</v>
      </c>
      <c r="I43" s="103">
        <v>11.7</v>
      </c>
      <c r="J43" s="105">
        <v>10</v>
      </c>
      <c r="K43" s="103">
        <v>12</v>
      </c>
      <c r="L43" s="106">
        <v>9</v>
      </c>
      <c r="M43" s="107">
        <f t="shared" si="2"/>
        <v>28</v>
      </c>
      <c r="N43" s="108">
        <v>10</v>
      </c>
      <c r="O43" s="109"/>
      <c r="P43" s="103"/>
      <c r="Q43" s="103"/>
    </row>
    <row r="44" spans="1:17" ht="15.75">
      <c r="A44" s="101">
        <v>14</v>
      </c>
      <c r="B44" s="183" t="s">
        <v>141</v>
      </c>
      <c r="C44" s="103">
        <v>2</v>
      </c>
      <c r="D44" s="103">
        <v>2006</v>
      </c>
      <c r="E44" s="103">
        <v>8</v>
      </c>
      <c r="F44" s="104" t="s">
        <v>76</v>
      </c>
      <c r="G44" s="101">
        <v>9</v>
      </c>
      <c r="H44" s="105">
        <v>10</v>
      </c>
      <c r="I44" s="103">
        <v>11.9</v>
      </c>
      <c r="J44" s="105">
        <v>11</v>
      </c>
      <c r="K44" s="103">
        <v>11.7</v>
      </c>
      <c r="L44" s="106">
        <v>8</v>
      </c>
      <c r="M44" s="107">
        <f t="shared" si="2"/>
        <v>29</v>
      </c>
      <c r="N44" s="108">
        <v>11</v>
      </c>
      <c r="O44" s="109"/>
      <c r="P44" s="103"/>
      <c r="Q44" s="103"/>
    </row>
    <row r="45" spans="1:17" ht="15.75">
      <c r="A45" s="101">
        <v>15</v>
      </c>
      <c r="B45" s="183" t="s">
        <v>142</v>
      </c>
      <c r="C45" s="103">
        <v>2</v>
      </c>
      <c r="D45" s="103">
        <v>2005</v>
      </c>
      <c r="E45" s="103">
        <v>9</v>
      </c>
      <c r="F45" s="104" t="s">
        <v>76</v>
      </c>
      <c r="G45" s="101">
        <v>9.1</v>
      </c>
      <c r="H45" s="105">
        <v>11</v>
      </c>
      <c r="I45" s="103">
        <v>11.9</v>
      </c>
      <c r="J45" s="105">
        <v>11</v>
      </c>
      <c r="K45" s="103">
        <v>12.3</v>
      </c>
      <c r="L45" s="106">
        <v>10</v>
      </c>
      <c r="M45" s="107">
        <f t="shared" si="2"/>
        <v>32</v>
      </c>
      <c r="N45" s="108">
        <v>12</v>
      </c>
      <c r="O45" s="109"/>
      <c r="P45" s="103"/>
      <c r="Q45" s="103"/>
    </row>
    <row r="46" spans="1:17" ht="15.75">
      <c r="A46" s="101">
        <v>16</v>
      </c>
      <c r="B46" s="119" t="s">
        <v>143</v>
      </c>
      <c r="C46" s="103">
        <v>2</v>
      </c>
      <c r="D46" s="103">
        <v>2006</v>
      </c>
      <c r="E46" s="103">
        <v>8</v>
      </c>
      <c r="F46" s="104" t="s">
        <v>76</v>
      </c>
      <c r="G46" s="101">
        <v>11</v>
      </c>
      <c r="H46" s="105">
        <v>12</v>
      </c>
      <c r="I46" s="103">
        <v>15.4</v>
      </c>
      <c r="J46" s="105">
        <v>12</v>
      </c>
      <c r="K46" s="103">
        <v>14.1</v>
      </c>
      <c r="L46" s="106">
        <v>11</v>
      </c>
      <c r="M46" s="107">
        <f t="shared" si="2"/>
        <v>35</v>
      </c>
      <c r="N46" s="108">
        <v>13</v>
      </c>
      <c r="O46" s="109"/>
      <c r="P46" s="103"/>
      <c r="Q46" s="103"/>
    </row>
    <row r="47" spans="1:17" ht="15.75">
      <c r="A47" s="124">
        <v>17</v>
      </c>
      <c r="B47" s="184" t="s">
        <v>144</v>
      </c>
      <c r="C47" s="113">
        <v>2</v>
      </c>
      <c r="D47" s="113">
        <v>2005</v>
      </c>
      <c r="E47" s="113">
        <v>9</v>
      </c>
      <c r="F47" s="145" t="s">
        <v>76</v>
      </c>
      <c r="G47" s="146"/>
      <c r="H47" s="147"/>
      <c r="I47" s="113"/>
      <c r="J47" s="147"/>
      <c r="K47" s="113"/>
      <c r="L47" s="148"/>
      <c r="M47" s="130">
        <f t="shared" si="2"/>
        <v>0</v>
      </c>
      <c r="N47" s="149"/>
      <c r="O47" s="150"/>
      <c r="P47" s="113"/>
      <c r="Q47" s="113"/>
    </row>
    <row r="48" spans="1:17" ht="15.75">
      <c r="A48" s="153"/>
      <c r="B48" s="154" t="s">
        <v>114</v>
      </c>
      <c r="C48" s="69">
        <v>2</v>
      </c>
      <c r="D48" s="69"/>
      <c r="E48" s="155"/>
      <c r="F48" s="156">
        <v>41780</v>
      </c>
      <c r="G48" s="157" t="s">
        <v>145</v>
      </c>
      <c r="H48" s="158"/>
      <c r="I48" s="69" t="s">
        <v>146</v>
      </c>
      <c r="J48" s="158"/>
      <c r="K48" s="69" t="s">
        <v>147</v>
      </c>
      <c r="L48" s="159"/>
      <c r="M48" s="160"/>
      <c r="N48" s="96"/>
      <c r="O48" s="97"/>
      <c r="P48" s="91"/>
      <c r="Q48" s="91"/>
    </row>
    <row r="49" spans="1:16" ht="15.75">
      <c r="A49" s="50"/>
      <c r="B49" s="162" t="s">
        <v>121</v>
      </c>
      <c r="C49" s="91">
        <v>2</v>
      </c>
      <c r="D49" s="91"/>
      <c r="E49" s="91"/>
      <c r="F49" s="185">
        <v>41773</v>
      </c>
      <c r="G49" s="89">
        <f>G40+G39+G38+G37+G36+G35+G34+G33+G32+G31</f>
        <v>74.69999999999999</v>
      </c>
      <c r="H49" s="93"/>
      <c r="I49" s="91">
        <f>I40+I39+I38+I37+I36+I35+I34+I33+I32+I31</f>
        <v>98.10000000000001</v>
      </c>
      <c r="J49" s="93"/>
      <c r="K49" s="91">
        <f>K40+K39+K38+K37+K36+K35+K34+K33+K32+K31</f>
        <v>103.60000000000001</v>
      </c>
      <c r="L49" s="94"/>
      <c r="M49" s="164"/>
      <c r="N49" s="48"/>
      <c r="O49" s="49"/>
      <c r="P49" s="50"/>
    </row>
    <row r="50" spans="1:16" ht="15.75">
      <c r="A50" s="50"/>
      <c r="B50" s="168" t="s">
        <v>124</v>
      </c>
      <c r="C50" s="126">
        <v>2</v>
      </c>
      <c r="D50" s="126"/>
      <c r="E50" s="126"/>
      <c r="F50" s="186">
        <v>41773</v>
      </c>
      <c r="G50" s="124" t="s">
        <v>148</v>
      </c>
      <c r="H50" s="128"/>
      <c r="I50" s="126" t="s">
        <v>149</v>
      </c>
      <c r="J50" s="128"/>
      <c r="K50" s="126" t="s">
        <v>150</v>
      </c>
      <c r="L50" s="129"/>
      <c r="M50" s="164"/>
      <c r="N50" s="48"/>
      <c r="O50" s="49"/>
      <c r="P50" s="50"/>
    </row>
    <row r="51" spans="1:16" ht="15.75">
      <c r="A51" s="50"/>
      <c r="B51" s="187"/>
      <c r="C51" s="50"/>
      <c r="D51" s="50"/>
      <c r="E51" s="50"/>
      <c r="F51" s="49"/>
      <c r="G51" s="50"/>
      <c r="H51" s="172"/>
      <c r="I51" s="50"/>
      <c r="J51" s="172"/>
      <c r="K51" s="50"/>
      <c r="L51" s="172"/>
      <c r="M51" s="164"/>
      <c r="N51" s="48"/>
      <c r="O51" s="49"/>
      <c r="P51" s="50"/>
    </row>
    <row r="52" spans="1:17" ht="25.5">
      <c r="A52" s="173" t="s">
        <v>126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3" ht="18.75">
      <c r="A53" s="40"/>
      <c r="B53" s="41">
        <v>41772</v>
      </c>
      <c r="C53" s="42"/>
      <c r="D53" s="42"/>
      <c r="E53" s="42"/>
      <c r="F53" s="43"/>
      <c r="G53" s="44" t="s">
        <v>48</v>
      </c>
      <c r="H53" s="45"/>
      <c r="I53" s="45"/>
      <c r="J53" s="45"/>
      <c r="K53" s="45"/>
      <c r="L53" s="46"/>
      <c r="M53" s="47"/>
    </row>
    <row r="54" spans="1:17" ht="15.75">
      <c r="A54" s="56" t="s">
        <v>50</v>
      </c>
      <c r="B54" s="57"/>
      <c r="C54" s="58"/>
      <c r="D54" s="58"/>
      <c r="E54" s="59" t="s">
        <v>51</v>
      </c>
      <c r="F54" s="56" t="s">
        <v>52</v>
      </c>
      <c r="G54" s="60" t="s">
        <v>53</v>
      </c>
      <c r="H54" s="61"/>
      <c r="I54" s="60" t="s">
        <v>54</v>
      </c>
      <c r="J54" s="62"/>
      <c r="K54" s="63" t="s">
        <v>55</v>
      </c>
      <c r="L54" s="62"/>
      <c r="M54" s="64" t="s">
        <v>56</v>
      </c>
      <c r="N54" s="65" t="s">
        <v>57</v>
      </c>
      <c r="O54" s="66" t="s">
        <v>58</v>
      </c>
      <c r="P54" s="59" t="s">
        <v>59</v>
      </c>
      <c r="Q54" s="67"/>
    </row>
    <row r="55" spans="1:17" ht="15.75">
      <c r="A55" s="72" t="s">
        <v>64</v>
      </c>
      <c r="B55" s="73" t="s">
        <v>65</v>
      </c>
      <c r="C55" s="74" t="s">
        <v>66</v>
      </c>
      <c r="D55" s="74" t="s">
        <v>67</v>
      </c>
      <c r="E55" s="75" t="s">
        <v>68</v>
      </c>
      <c r="F55" s="72">
        <v>2014</v>
      </c>
      <c r="G55" s="76" t="s">
        <v>69</v>
      </c>
      <c r="H55" s="77" t="s">
        <v>57</v>
      </c>
      <c r="I55" s="78" t="s">
        <v>69</v>
      </c>
      <c r="J55" s="79" t="s">
        <v>57</v>
      </c>
      <c r="K55" s="80" t="s">
        <v>69</v>
      </c>
      <c r="L55" s="81" t="s">
        <v>57</v>
      </c>
      <c r="M55" s="82" t="s">
        <v>70</v>
      </c>
      <c r="N55" s="83" t="s">
        <v>70</v>
      </c>
      <c r="O55" s="84" t="s">
        <v>71</v>
      </c>
      <c r="P55" s="74" t="s">
        <v>72</v>
      </c>
      <c r="Q55" s="85"/>
    </row>
    <row r="56" spans="1:17" ht="15.75">
      <c r="A56" s="89">
        <v>1</v>
      </c>
      <c r="B56" s="188" t="s">
        <v>151</v>
      </c>
      <c r="C56" s="91">
        <v>3</v>
      </c>
      <c r="D56" s="189">
        <v>2004</v>
      </c>
      <c r="E56" s="91">
        <v>10</v>
      </c>
      <c r="F56" s="190" t="s">
        <v>152</v>
      </c>
      <c r="G56" s="89">
        <v>7.2</v>
      </c>
      <c r="H56" s="93">
        <v>3</v>
      </c>
      <c r="I56" s="91">
        <v>8.6</v>
      </c>
      <c r="J56" s="93">
        <v>2</v>
      </c>
      <c r="K56" s="91">
        <v>8.2</v>
      </c>
      <c r="L56" s="94">
        <v>1</v>
      </c>
      <c r="M56" s="95">
        <f aca="true" t="shared" si="3" ref="M56:M77">L56+J56+H56</f>
        <v>6</v>
      </c>
      <c r="N56" s="96">
        <v>1</v>
      </c>
      <c r="O56" s="97" t="s">
        <v>77</v>
      </c>
      <c r="P56" s="91">
        <v>10</v>
      </c>
      <c r="Q56" s="91"/>
    </row>
    <row r="57" spans="1:17" ht="15.75">
      <c r="A57" s="101">
        <v>2</v>
      </c>
      <c r="B57" s="182" t="s">
        <v>153</v>
      </c>
      <c r="C57" s="103">
        <v>3</v>
      </c>
      <c r="D57" s="191">
        <v>2005</v>
      </c>
      <c r="E57" s="103">
        <v>9</v>
      </c>
      <c r="F57" s="104" t="s">
        <v>76</v>
      </c>
      <c r="G57" s="101">
        <v>6.8</v>
      </c>
      <c r="H57" s="105">
        <v>1</v>
      </c>
      <c r="I57" s="103">
        <v>8.5</v>
      </c>
      <c r="J57" s="105">
        <v>1</v>
      </c>
      <c r="K57" s="103">
        <v>9.6</v>
      </c>
      <c r="L57" s="106">
        <v>4</v>
      </c>
      <c r="M57" s="107">
        <f t="shared" si="3"/>
        <v>6</v>
      </c>
      <c r="N57" s="108">
        <v>1</v>
      </c>
      <c r="O57" s="109" t="s">
        <v>77</v>
      </c>
      <c r="P57" s="103">
        <v>9</v>
      </c>
      <c r="Q57" s="103"/>
    </row>
    <row r="58" spans="1:17" ht="15.75">
      <c r="A58" s="101">
        <v>3</v>
      </c>
      <c r="B58" s="182" t="s">
        <v>154</v>
      </c>
      <c r="C58" s="103">
        <v>3</v>
      </c>
      <c r="D58" s="191">
        <v>2004</v>
      </c>
      <c r="E58" s="103">
        <v>10</v>
      </c>
      <c r="F58" s="192" t="s">
        <v>152</v>
      </c>
      <c r="G58" s="101">
        <v>7.1</v>
      </c>
      <c r="H58" s="105">
        <v>2</v>
      </c>
      <c r="I58" s="103">
        <v>8.8</v>
      </c>
      <c r="J58" s="105">
        <v>3</v>
      </c>
      <c r="K58" s="103">
        <v>9.4</v>
      </c>
      <c r="L58" s="106">
        <v>3</v>
      </c>
      <c r="M58" s="107">
        <f t="shared" si="3"/>
        <v>8</v>
      </c>
      <c r="N58" s="108">
        <v>2</v>
      </c>
      <c r="O58" s="109" t="s">
        <v>77</v>
      </c>
      <c r="P58" s="103">
        <v>8</v>
      </c>
      <c r="Q58" s="103"/>
    </row>
    <row r="59" spans="1:17" ht="15.75" customHeight="1">
      <c r="A59" s="101">
        <v>4</v>
      </c>
      <c r="B59" s="182" t="s">
        <v>155</v>
      </c>
      <c r="C59" s="103">
        <v>3</v>
      </c>
      <c r="D59" s="191">
        <v>2005</v>
      </c>
      <c r="E59" s="103">
        <v>9</v>
      </c>
      <c r="F59" s="104" t="s">
        <v>76</v>
      </c>
      <c r="G59" s="101">
        <v>7.2</v>
      </c>
      <c r="H59" s="105">
        <v>3</v>
      </c>
      <c r="I59" s="103">
        <v>8.9</v>
      </c>
      <c r="J59" s="105">
        <v>4</v>
      </c>
      <c r="K59" s="103">
        <v>9.1</v>
      </c>
      <c r="L59" s="106">
        <v>2</v>
      </c>
      <c r="M59" s="107">
        <f t="shared" si="3"/>
        <v>9</v>
      </c>
      <c r="N59" s="108">
        <v>3</v>
      </c>
      <c r="O59" s="109" t="s">
        <v>77</v>
      </c>
      <c r="P59" s="103">
        <v>7</v>
      </c>
      <c r="Q59" s="103"/>
    </row>
    <row r="60" spans="1:17" ht="15.75">
      <c r="A60" s="101">
        <v>5</v>
      </c>
      <c r="B60" s="182" t="s">
        <v>156</v>
      </c>
      <c r="C60" s="103">
        <v>3</v>
      </c>
      <c r="D60" s="191">
        <v>2004</v>
      </c>
      <c r="E60" s="103">
        <v>10</v>
      </c>
      <c r="F60" s="192" t="s">
        <v>152</v>
      </c>
      <c r="G60" s="101">
        <v>7.1</v>
      </c>
      <c r="H60" s="105">
        <v>2</v>
      </c>
      <c r="I60" s="103">
        <v>9.4</v>
      </c>
      <c r="J60" s="105">
        <v>6</v>
      </c>
      <c r="K60" s="103">
        <v>9.8</v>
      </c>
      <c r="L60" s="106">
        <v>5</v>
      </c>
      <c r="M60" s="107">
        <f t="shared" si="3"/>
        <v>13</v>
      </c>
      <c r="N60" s="108">
        <v>4</v>
      </c>
      <c r="O60" s="109" t="s">
        <v>77</v>
      </c>
      <c r="P60" s="103">
        <v>6</v>
      </c>
      <c r="Q60" s="103"/>
    </row>
    <row r="61" spans="1:17" ht="15.75">
      <c r="A61" s="101">
        <v>6</v>
      </c>
      <c r="B61" s="119" t="s">
        <v>157</v>
      </c>
      <c r="C61" s="103">
        <v>3</v>
      </c>
      <c r="D61" s="191">
        <v>2005</v>
      </c>
      <c r="E61" s="103">
        <v>9</v>
      </c>
      <c r="F61" s="104" t="s">
        <v>76</v>
      </c>
      <c r="G61" s="101">
        <v>7.7</v>
      </c>
      <c r="H61" s="105">
        <v>4</v>
      </c>
      <c r="I61" s="103">
        <v>9</v>
      </c>
      <c r="J61" s="105">
        <v>5</v>
      </c>
      <c r="K61" s="103">
        <v>9.8</v>
      </c>
      <c r="L61" s="106">
        <v>5</v>
      </c>
      <c r="M61" s="107">
        <f t="shared" si="3"/>
        <v>14</v>
      </c>
      <c r="N61" s="108">
        <v>5</v>
      </c>
      <c r="O61" s="109" t="s">
        <v>77</v>
      </c>
      <c r="P61" s="103">
        <v>5</v>
      </c>
      <c r="Q61" s="103"/>
    </row>
    <row r="62" spans="1:17" ht="15.75">
      <c r="A62" s="101">
        <v>7</v>
      </c>
      <c r="B62" s="119" t="s">
        <v>158</v>
      </c>
      <c r="C62" s="103">
        <v>3</v>
      </c>
      <c r="D62" s="191">
        <v>2004</v>
      </c>
      <c r="E62" s="103">
        <v>10</v>
      </c>
      <c r="F62" s="192" t="s">
        <v>152</v>
      </c>
      <c r="G62" s="101">
        <v>8</v>
      </c>
      <c r="H62" s="105">
        <v>6</v>
      </c>
      <c r="I62" s="103">
        <v>9.5</v>
      </c>
      <c r="J62" s="105">
        <v>7</v>
      </c>
      <c r="K62" s="103">
        <v>9.8</v>
      </c>
      <c r="L62" s="106">
        <v>5</v>
      </c>
      <c r="M62" s="107">
        <f t="shared" si="3"/>
        <v>18</v>
      </c>
      <c r="N62" s="108">
        <v>6</v>
      </c>
      <c r="O62" s="109" t="s">
        <v>77</v>
      </c>
      <c r="P62" s="103">
        <v>4</v>
      </c>
      <c r="Q62" s="103"/>
    </row>
    <row r="63" spans="1:17" ht="15.75">
      <c r="A63" s="101">
        <v>8</v>
      </c>
      <c r="B63" s="119" t="s">
        <v>159</v>
      </c>
      <c r="C63" s="103">
        <v>3</v>
      </c>
      <c r="D63" s="191">
        <v>2005</v>
      </c>
      <c r="E63" s="103">
        <v>9</v>
      </c>
      <c r="F63" s="104" t="s">
        <v>76</v>
      </c>
      <c r="G63" s="101">
        <v>7.7</v>
      </c>
      <c r="H63" s="105">
        <v>4</v>
      </c>
      <c r="I63" s="103">
        <v>9.7</v>
      </c>
      <c r="J63" s="105">
        <v>8</v>
      </c>
      <c r="K63" s="103">
        <v>10.4</v>
      </c>
      <c r="L63" s="106">
        <v>8</v>
      </c>
      <c r="M63" s="107">
        <f t="shared" si="3"/>
        <v>20</v>
      </c>
      <c r="N63" s="108">
        <v>7</v>
      </c>
      <c r="O63" s="109" t="s">
        <v>77</v>
      </c>
      <c r="P63" s="103">
        <v>3</v>
      </c>
      <c r="Q63" s="103"/>
    </row>
    <row r="64" spans="1:17" ht="15.75">
      <c r="A64" s="101">
        <v>9</v>
      </c>
      <c r="B64" s="119" t="s">
        <v>160</v>
      </c>
      <c r="C64" s="103">
        <v>3</v>
      </c>
      <c r="D64" s="191">
        <v>2004</v>
      </c>
      <c r="E64" s="103">
        <v>10</v>
      </c>
      <c r="F64" s="192" t="s">
        <v>152</v>
      </c>
      <c r="G64" s="101">
        <v>8</v>
      </c>
      <c r="H64" s="105">
        <v>6</v>
      </c>
      <c r="I64" s="103">
        <v>9.7</v>
      </c>
      <c r="J64" s="105">
        <v>8</v>
      </c>
      <c r="K64" s="103">
        <v>10.3</v>
      </c>
      <c r="L64" s="106">
        <v>7</v>
      </c>
      <c r="M64" s="107">
        <f t="shared" si="3"/>
        <v>21</v>
      </c>
      <c r="N64" s="108">
        <v>8</v>
      </c>
      <c r="O64" s="109" t="s">
        <v>77</v>
      </c>
      <c r="P64" s="103">
        <v>2</v>
      </c>
      <c r="Q64" s="103"/>
    </row>
    <row r="65" spans="1:17" ht="15.75">
      <c r="A65" s="101">
        <v>10</v>
      </c>
      <c r="B65" s="102" t="s">
        <v>161</v>
      </c>
      <c r="C65" s="103">
        <v>3</v>
      </c>
      <c r="D65" s="191">
        <v>2005</v>
      </c>
      <c r="E65" s="103">
        <v>9</v>
      </c>
      <c r="F65" s="104" t="s">
        <v>76</v>
      </c>
      <c r="G65" s="101">
        <v>8.6</v>
      </c>
      <c r="H65" s="105">
        <v>8</v>
      </c>
      <c r="I65" s="103">
        <v>10.3</v>
      </c>
      <c r="J65" s="105">
        <v>10</v>
      </c>
      <c r="K65" s="103">
        <v>10.8</v>
      </c>
      <c r="L65" s="106">
        <v>10</v>
      </c>
      <c r="M65" s="107">
        <f t="shared" si="3"/>
        <v>28</v>
      </c>
      <c r="N65" s="108">
        <v>12</v>
      </c>
      <c r="O65" s="109" t="s">
        <v>77</v>
      </c>
      <c r="P65" s="103">
        <v>1</v>
      </c>
      <c r="Q65" s="103"/>
    </row>
    <row r="66" spans="1:17" ht="15.75">
      <c r="A66" s="101">
        <v>11</v>
      </c>
      <c r="B66" s="119" t="s">
        <v>162</v>
      </c>
      <c r="C66" s="103">
        <v>3</v>
      </c>
      <c r="D66" s="191">
        <v>2005</v>
      </c>
      <c r="E66" s="103">
        <v>9</v>
      </c>
      <c r="F66" s="104" t="s">
        <v>76</v>
      </c>
      <c r="G66" s="101">
        <v>7.7</v>
      </c>
      <c r="H66" s="105">
        <v>4</v>
      </c>
      <c r="I66" s="103">
        <v>10.7</v>
      </c>
      <c r="J66" s="105">
        <v>13</v>
      </c>
      <c r="K66" s="103">
        <v>10</v>
      </c>
      <c r="L66" s="106">
        <v>6</v>
      </c>
      <c r="M66" s="107">
        <f t="shared" si="3"/>
        <v>23</v>
      </c>
      <c r="N66" s="108">
        <v>9</v>
      </c>
      <c r="O66" s="109"/>
      <c r="P66" s="103"/>
      <c r="Q66" s="103"/>
    </row>
    <row r="67" spans="1:17" ht="15.75">
      <c r="A67" s="101">
        <v>12</v>
      </c>
      <c r="B67" s="119" t="s">
        <v>163</v>
      </c>
      <c r="C67" s="103">
        <v>3</v>
      </c>
      <c r="D67" s="191">
        <v>2004</v>
      </c>
      <c r="E67" s="103">
        <v>10</v>
      </c>
      <c r="F67" s="192" t="s">
        <v>152</v>
      </c>
      <c r="G67" s="101">
        <v>7.9</v>
      </c>
      <c r="H67" s="105">
        <v>5</v>
      </c>
      <c r="I67" s="103">
        <v>10.4</v>
      </c>
      <c r="J67" s="105">
        <v>11</v>
      </c>
      <c r="K67" s="103">
        <v>10.8</v>
      </c>
      <c r="L67" s="106">
        <v>10</v>
      </c>
      <c r="M67" s="107">
        <f t="shared" si="3"/>
        <v>26</v>
      </c>
      <c r="N67" s="108">
        <v>10</v>
      </c>
      <c r="O67" s="109"/>
      <c r="P67" s="103"/>
      <c r="Q67" s="103"/>
    </row>
    <row r="68" spans="1:17" ht="15.75">
      <c r="A68" s="101">
        <v>13</v>
      </c>
      <c r="B68" s="102" t="s">
        <v>164</v>
      </c>
      <c r="C68" s="103">
        <v>3</v>
      </c>
      <c r="D68" s="191">
        <v>2005</v>
      </c>
      <c r="E68" s="103">
        <v>9</v>
      </c>
      <c r="F68" s="104" t="s">
        <v>76</v>
      </c>
      <c r="G68" s="101">
        <v>8</v>
      </c>
      <c r="H68" s="105">
        <v>6</v>
      </c>
      <c r="I68" s="103">
        <v>10.2</v>
      </c>
      <c r="J68" s="105">
        <v>9</v>
      </c>
      <c r="K68" s="103">
        <v>11</v>
      </c>
      <c r="L68" s="106">
        <v>11</v>
      </c>
      <c r="M68" s="107">
        <f t="shared" si="3"/>
        <v>26</v>
      </c>
      <c r="N68" s="108">
        <v>10</v>
      </c>
      <c r="O68" s="109"/>
      <c r="P68" s="103"/>
      <c r="Q68" s="103"/>
    </row>
    <row r="69" spans="1:17" ht="15.75">
      <c r="A69" s="101">
        <v>14</v>
      </c>
      <c r="B69" s="119" t="s">
        <v>165</v>
      </c>
      <c r="C69" s="103">
        <v>3</v>
      </c>
      <c r="D69" s="191">
        <v>2005</v>
      </c>
      <c r="E69" s="103">
        <v>9</v>
      </c>
      <c r="F69" s="104" t="s">
        <v>76</v>
      </c>
      <c r="G69" s="101">
        <v>8</v>
      </c>
      <c r="H69" s="105">
        <v>6</v>
      </c>
      <c r="I69" s="103">
        <v>10.5</v>
      </c>
      <c r="J69" s="105">
        <v>12</v>
      </c>
      <c r="K69" s="103">
        <v>10.6</v>
      </c>
      <c r="L69" s="106">
        <v>9</v>
      </c>
      <c r="M69" s="107">
        <f t="shared" si="3"/>
        <v>27</v>
      </c>
      <c r="N69" s="108">
        <v>11</v>
      </c>
      <c r="O69" s="109"/>
      <c r="P69" s="103"/>
      <c r="Q69" s="103"/>
    </row>
    <row r="70" spans="1:17" ht="15.75">
      <c r="A70" s="101">
        <v>15</v>
      </c>
      <c r="B70" s="119" t="s">
        <v>166</v>
      </c>
      <c r="C70" s="103">
        <v>3</v>
      </c>
      <c r="D70" s="191">
        <v>2004</v>
      </c>
      <c r="E70" s="103">
        <v>10</v>
      </c>
      <c r="F70" s="192" t="s">
        <v>152</v>
      </c>
      <c r="G70" s="101">
        <v>8.3</v>
      </c>
      <c r="H70" s="105">
        <v>7</v>
      </c>
      <c r="I70" s="103">
        <v>10.5</v>
      </c>
      <c r="J70" s="105">
        <v>12</v>
      </c>
      <c r="K70" s="103">
        <v>11.8</v>
      </c>
      <c r="L70" s="106">
        <v>12</v>
      </c>
      <c r="M70" s="107">
        <f t="shared" si="3"/>
        <v>31</v>
      </c>
      <c r="N70" s="108">
        <v>13</v>
      </c>
      <c r="O70" s="109"/>
      <c r="P70" s="103"/>
      <c r="Q70" s="103"/>
    </row>
    <row r="71" spans="1:17" ht="15.75">
      <c r="A71" s="101">
        <v>16</v>
      </c>
      <c r="B71" s="119" t="s">
        <v>167</v>
      </c>
      <c r="C71" s="103">
        <v>3</v>
      </c>
      <c r="D71" s="191">
        <v>2004</v>
      </c>
      <c r="E71" s="103">
        <v>10</v>
      </c>
      <c r="F71" s="192" t="s">
        <v>152</v>
      </c>
      <c r="G71" s="101">
        <v>8</v>
      </c>
      <c r="H71" s="105">
        <v>6</v>
      </c>
      <c r="I71" s="103">
        <v>11.9</v>
      </c>
      <c r="J71" s="105">
        <v>14</v>
      </c>
      <c r="K71" s="103">
        <v>12.4</v>
      </c>
      <c r="L71" s="106">
        <v>13</v>
      </c>
      <c r="M71" s="107">
        <f t="shared" si="3"/>
        <v>33</v>
      </c>
      <c r="N71" s="108">
        <v>14</v>
      </c>
      <c r="O71" s="109"/>
      <c r="P71" s="103"/>
      <c r="Q71" s="103"/>
    </row>
    <row r="72" spans="1:17" ht="15.75">
      <c r="A72" s="101">
        <v>17</v>
      </c>
      <c r="B72" s="183" t="s">
        <v>168</v>
      </c>
      <c r="C72" s="103">
        <v>3</v>
      </c>
      <c r="D72" s="191">
        <v>2005</v>
      </c>
      <c r="E72" s="103">
        <v>9</v>
      </c>
      <c r="F72" s="104" t="s">
        <v>76</v>
      </c>
      <c r="G72" s="101">
        <v>9.8</v>
      </c>
      <c r="H72" s="105">
        <v>9</v>
      </c>
      <c r="I72" s="103">
        <v>13.1</v>
      </c>
      <c r="J72" s="105">
        <v>16</v>
      </c>
      <c r="K72" s="103">
        <v>12.4</v>
      </c>
      <c r="L72" s="106">
        <v>13</v>
      </c>
      <c r="M72" s="107">
        <f t="shared" si="3"/>
        <v>38</v>
      </c>
      <c r="N72" s="108">
        <v>15</v>
      </c>
      <c r="O72" s="109"/>
      <c r="P72" s="103"/>
      <c r="Q72" s="103"/>
    </row>
    <row r="73" spans="1:17" ht="15.75">
      <c r="A73" s="101">
        <v>18</v>
      </c>
      <c r="B73" s="183" t="s">
        <v>169</v>
      </c>
      <c r="C73" s="103">
        <v>3</v>
      </c>
      <c r="D73" s="191">
        <v>2005</v>
      </c>
      <c r="E73" s="103">
        <v>9</v>
      </c>
      <c r="F73" s="104" t="s">
        <v>76</v>
      </c>
      <c r="G73" s="101">
        <v>9.9</v>
      </c>
      <c r="H73" s="105">
        <v>10</v>
      </c>
      <c r="I73" s="103">
        <v>12</v>
      </c>
      <c r="J73" s="105">
        <v>15</v>
      </c>
      <c r="K73" s="103">
        <v>13.1</v>
      </c>
      <c r="L73" s="106">
        <v>14</v>
      </c>
      <c r="M73" s="107">
        <f t="shared" si="3"/>
        <v>39</v>
      </c>
      <c r="N73" s="108">
        <v>16</v>
      </c>
      <c r="O73" s="109"/>
      <c r="P73" s="103"/>
      <c r="Q73" s="103"/>
    </row>
    <row r="74" spans="1:17" ht="15.75">
      <c r="A74" s="101">
        <v>19</v>
      </c>
      <c r="B74" s="119" t="s">
        <v>170</v>
      </c>
      <c r="C74" s="103">
        <v>3</v>
      </c>
      <c r="D74" s="191">
        <v>2005</v>
      </c>
      <c r="E74" s="103">
        <v>9</v>
      </c>
      <c r="F74" s="104" t="s">
        <v>76</v>
      </c>
      <c r="G74" s="101"/>
      <c r="H74" s="105"/>
      <c r="I74" s="103"/>
      <c r="J74" s="105"/>
      <c r="K74" s="103"/>
      <c r="L74" s="106"/>
      <c r="M74" s="107">
        <f t="shared" si="3"/>
        <v>0</v>
      </c>
      <c r="N74" s="108"/>
      <c r="O74" s="109"/>
      <c r="P74" s="103"/>
      <c r="Q74" s="103"/>
    </row>
    <row r="75" spans="1:17" ht="15.75">
      <c r="A75" s="101">
        <v>20</v>
      </c>
      <c r="B75" s="119" t="s">
        <v>171</v>
      </c>
      <c r="C75" s="103">
        <v>3</v>
      </c>
      <c r="D75" s="191">
        <v>2005</v>
      </c>
      <c r="E75" s="103">
        <v>9</v>
      </c>
      <c r="F75" s="104" t="s">
        <v>76</v>
      </c>
      <c r="G75" s="101"/>
      <c r="H75" s="105"/>
      <c r="I75" s="103"/>
      <c r="J75" s="105"/>
      <c r="K75" s="103"/>
      <c r="L75" s="106"/>
      <c r="M75" s="107">
        <f t="shared" si="3"/>
        <v>0</v>
      </c>
      <c r="N75" s="108"/>
      <c r="O75" s="109"/>
      <c r="P75" s="103"/>
      <c r="Q75" s="103"/>
    </row>
    <row r="76" spans="1:17" ht="15.75">
      <c r="A76" s="101">
        <v>21</v>
      </c>
      <c r="B76" s="183" t="s">
        <v>172</v>
      </c>
      <c r="C76" s="103">
        <v>3</v>
      </c>
      <c r="D76" s="191">
        <v>2003</v>
      </c>
      <c r="E76" s="103">
        <v>11</v>
      </c>
      <c r="F76" s="192" t="s">
        <v>152</v>
      </c>
      <c r="G76" s="101"/>
      <c r="H76" s="105"/>
      <c r="I76" s="103"/>
      <c r="J76" s="105"/>
      <c r="K76" s="103"/>
      <c r="L76" s="106"/>
      <c r="M76" s="107">
        <f t="shared" si="3"/>
        <v>0</v>
      </c>
      <c r="N76" s="108"/>
      <c r="O76" s="109"/>
      <c r="P76" s="103"/>
      <c r="Q76" s="103"/>
    </row>
    <row r="77" spans="1:17" ht="15.75">
      <c r="A77" s="124">
        <v>22</v>
      </c>
      <c r="B77" s="184" t="s">
        <v>173</v>
      </c>
      <c r="C77" s="113">
        <v>3</v>
      </c>
      <c r="D77" s="193">
        <v>2005</v>
      </c>
      <c r="E77" s="113">
        <v>9</v>
      </c>
      <c r="F77" s="145" t="s">
        <v>76</v>
      </c>
      <c r="G77" s="146"/>
      <c r="H77" s="147"/>
      <c r="I77" s="113"/>
      <c r="J77" s="147"/>
      <c r="K77" s="113"/>
      <c r="L77" s="148"/>
      <c r="M77" s="130">
        <f t="shared" si="3"/>
        <v>0</v>
      </c>
      <c r="N77" s="149"/>
      <c r="O77" s="150"/>
      <c r="P77" s="113"/>
      <c r="Q77" s="113"/>
    </row>
    <row r="78" spans="1:17" ht="15.75">
      <c r="A78" s="89"/>
      <c r="B78" s="90" t="s">
        <v>114</v>
      </c>
      <c r="C78" s="91">
        <v>3</v>
      </c>
      <c r="D78" s="91"/>
      <c r="E78" s="194"/>
      <c r="F78" s="185">
        <v>41772</v>
      </c>
      <c r="G78" s="89" t="s">
        <v>174</v>
      </c>
      <c r="H78" s="93"/>
      <c r="I78" s="91" t="s">
        <v>175</v>
      </c>
      <c r="J78" s="93"/>
      <c r="K78" s="195" t="s">
        <v>176</v>
      </c>
      <c r="L78" s="94"/>
      <c r="M78" s="160"/>
      <c r="N78" s="96"/>
      <c r="O78" s="97"/>
      <c r="P78" s="91"/>
      <c r="Q78" s="91"/>
    </row>
    <row r="79" spans="1:17" ht="15.75">
      <c r="A79" s="101"/>
      <c r="B79" s="119"/>
      <c r="C79" s="103"/>
      <c r="D79" s="191"/>
      <c r="E79" s="103"/>
      <c r="F79" s="196">
        <v>41779</v>
      </c>
      <c r="G79" s="101"/>
      <c r="H79" s="105"/>
      <c r="I79" s="197" t="s">
        <v>177</v>
      </c>
      <c r="J79" s="105"/>
      <c r="K79" s="103" t="s">
        <v>178</v>
      </c>
      <c r="L79" s="106"/>
      <c r="M79" s="198"/>
      <c r="N79" s="108"/>
      <c r="O79" s="109"/>
      <c r="P79" s="103"/>
      <c r="Q79" s="103"/>
    </row>
    <row r="80" spans="1:16" ht="15.75">
      <c r="A80" s="50"/>
      <c r="B80" s="162" t="s">
        <v>121</v>
      </c>
      <c r="C80" s="91">
        <v>3</v>
      </c>
      <c r="D80" s="189"/>
      <c r="E80" s="91"/>
      <c r="F80" s="185">
        <v>38120</v>
      </c>
      <c r="G80" s="89">
        <f>G65+G64+G63+G62+G61+G60+G59+G58+G57+G56</f>
        <v>75.4</v>
      </c>
      <c r="H80" s="93"/>
      <c r="I80" s="91">
        <f>I65+I64+I63+I62+I61+I60+I59+I58+I57+I56</f>
        <v>92.39999999999999</v>
      </c>
      <c r="J80" s="93"/>
      <c r="K80" s="91">
        <f>K65+K64+K63+K62+K61+K60+K59+K58+K57+K56</f>
        <v>97.19999999999999</v>
      </c>
      <c r="L80" s="94"/>
      <c r="M80" s="164"/>
      <c r="N80" s="48"/>
      <c r="O80" s="49"/>
      <c r="P80" s="50"/>
    </row>
    <row r="81" spans="1:16" ht="15.75">
      <c r="A81" s="50"/>
      <c r="B81" s="168" t="s">
        <v>124</v>
      </c>
      <c r="C81" s="126">
        <v>3</v>
      </c>
      <c r="D81" s="199"/>
      <c r="E81" s="126"/>
      <c r="F81" s="186">
        <v>41772</v>
      </c>
      <c r="G81" s="124" t="s">
        <v>179</v>
      </c>
      <c r="H81" s="128"/>
      <c r="I81" s="126" t="s">
        <v>180</v>
      </c>
      <c r="J81" s="128"/>
      <c r="K81" s="126" t="s">
        <v>181</v>
      </c>
      <c r="L81" s="129"/>
      <c r="M81" s="164"/>
      <c r="N81" s="48"/>
      <c r="O81" s="49"/>
      <c r="P81" s="50"/>
    </row>
    <row r="82" spans="1:16" ht="15.75">
      <c r="A82" s="50"/>
      <c r="B82" s="200"/>
      <c r="C82" s="50"/>
      <c r="D82" s="201"/>
      <c r="E82" s="50"/>
      <c r="F82" s="164"/>
      <c r="G82" s="50"/>
      <c r="H82" s="172"/>
      <c r="I82" s="50"/>
      <c r="J82" s="172"/>
      <c r="K82" s="50"/>
      <c r="L82" s="172"/>
      <c r="M82" s="164"/>
      <c r="N82" s="48"/>
      <c r="O82" s="49"/>
      <c r="P82" s="50"/>
    </row>
    <row r="83" spans="1:17" ht="25.5">
      <c r="A83" s="173" t="s">
        <v>126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3" ht="18.75">
      <c r="A84" s="40"/>
      <c r="B84" s="41">
        <v>41771</v>
      </c>
      <c r="C84" s="42"/>
      <c r="D84" s="42"/>
      <c r="E84" s="42"/>
      <c r="F84" s="43"/>
      <c r="G84" s="44" t="s">
        <v>48</v>
      </c>
      <c r="H84" s="45"/>
      <c r="I84" s="45"/>
      <c r="J84" s="45"/>
      <c r="K84" s="45"/>
      <c r="L84" s="46"/>
      <c r="M84" s="47"/>
    </row>
    <row r="85" spans="1:17" ht="15.75">
      <c r="A85" s="56" t="s">
        <v>50</v>
      </c>
      <c r="B85" s="57"/>
      <c r="C85" s="58"/>
      <c r="D85" s="58"/>
      <c r="E85" s="59" t="s">
        <v>51</v>
      </c>
      <c r="F85" s="56" t="s">
        <v>52</v>
      </c>
      <c r="G85" s="60" t="s">
        <v>53</v>
      </c>
      <c r="H85" s="61"/>
      <c r="I85" s="60" t="s">
        <v>54</v>
      </c>
      <c r="J85" s="62"/>
      <c r="K85" s="63" t="s">
        <v>55</v>
      </c>
      <c r="L85" s="62"/>
      <c r="M85" s="64" t="s">
        <v>56</v>
      </c>
      <c r="N85" s="65" t="s">
        <v>57</v>
      </c>
      <c r="O85" s="66" t="s">
        <v>58</v>
      </c>
      <c r="P85" s="59" t="s">
        <v>59</v>
      </c>
      <c r="Q85" s="67"/>
    </row>
    <row r="86" spans="1:17" ht="15.75">
      <c r="A86" s="72" t="s">
        <v>64</v>
      </c>
      <c r="B86" s="73" t="s">
        <v>65</v>
      </c>
      <c r="C86" s="74" t="s">
        <v>66</v>
      </c>
      <c r="D86" s="74" t="s">
        <v>67</v>
      </c>
      <c r="E86" s="75" t="s">
        <v>68</v>
      </c>
      <c r="F86" s="72">
        <v>2014</v>
      </c>
      <c r="G86" s="76" t="s">
        <v>69</v>
      </c>
      <c r="H86" s="77" t="s">
        <v>57</v>
      </c>
      <c r="I86" s="78" t="s">
        <v>69</v>
      </c>
      <c r="J86" s="79" t="s">
        <v>57</v>
      </c>
      <c r="K86" s="80" t="s">
        <v>69</v>
      </c>
      <c r="L86" s="81" t="s">
        <v>57</v>
      </c>
      <c r="M86" s="82" t="s">
        <v>70</v>
      </c>
      <c r="N86" s="83" t="s">
        <v>70</v>
      </c>
      <c r="O86" s="84" t="s">
        <v>71</v>
      </c>
      <c r="P86" s="74" t="s">
        <v>72</v>
      </c>
      <c r="Q86" s="85"/>
    </row>
    <row r="87" spans="1:23" ht="15.75">
      <c r="A87" s="89">
        <v>1</v>
      </c>
      <c r="B87" s="188" t="s">
        <v>182</v>
      </c>
      <c r="C87" s="91">
        <v>4</v>
      </c>
      <c r="D87" s="189">
        <v>2003</v>
      </c>
      <c r="E87" s="91">
        <v>11</v>
      </c>
      <c r="F87" s="190" t="s">
        <v>152</v>
      </c>
      <c r="G87" s="89">
        <v>6.9</v>
      </c>
      <c r="H87" s="93">
        <v>1</v>
      </c>
      <c r="I87" s="91">
        <v>7.6</v>
      </c>
      <c r="J87" s="93">
        <v>1</v>
      </c>
      <c r="K87" s="91">
        <v>8.4</v>
      </c>
      <c r="L87" s="94">
        <v>2</v>
      </c>
      <c r="M87" s="95">
        <f aca="true" t="shared" si="4" ref="M87:M101">L87+J87+H87</f>
        <v>4</v>
      </c>
      <c r="N87" s="96">
        <v>1</v>
      </c>
      <c r="O87" s="97" t="s">
        <v>77</v>
      </c>
      <c r="P87" s="91">
        <v>10</v>
      </c>
      <c r="Q87" s="91"/>
      <c r="V87" s="50"/>
      <c r="W87" s="50"/>
    </row>
    <row r="88" spans="1:23" ht="15.75">
      <c r="A88" s="101">
        <v>2</v>
      </c>
      <c r="B88" s="119" t="s">
        <v>183</v>
      </c>
      <c r="C88" s="103">
        <v>4</v>
      </c>
      <c r="D88" s="191">
        <v>2003</v>
      </c>
      <c r="E88" s="103">
        <v>11</v>
      </c>
      <c r="F88" s="192" t="s">
        <v>152</v>
      </c>
      <c r="G88" s="101">
        <v>7.4</v>
      </c>
      <c r="H88" s="105">
        <v>2</v>
      </c>
      <c r="I88" s="103">
        <v>8.1</v>
      </c>
      <c r="J88" s="105">
        <v>2</v>
      </c>
      <c r="K88" s="103">
        <v>8.3</v>
      </c>
      <c r="L88" s="106">
        <v>1</v>
      </c>
      <c r="M88" s="107">
        <f t="shared" si="4"/>
        <v>5</v>
      </c>
      <c r="N88" s="108">
        <v>2</v>
      </c>
      <c r="O88" s="109" t="s">
        <v>77</v>
      </c>
      <c r="P88" s="103">
        <v>9</v>
      </c>
      <c r="Q88" s="103"/>
      <c r="R88" s="50"/>
      <c r="S88" s="50"/>
      <c r="T88" s="50"/>
      <c r="U88" s="50"/>
      <c r="V88" s="50"/>
      <c r="W88" s="50"/>
    </row>
    <row r="89" spans="1:23" ht="15.75">
      <c r="A89" s="101">
        <v>3</v>
      </c>
      <c r="B89" s="119" t="s">
        <v>184</v>
      </c>
      <c r="C89" s="103">
        <v>4</v>
      </c>
      <c r="D89" s="191">
        <v>2003</v>
      </c>
      <c r="E89" s="103">
        <v>11</v>
      </c>
      <c r="F89" s="192" t="s">
        <v>152</v>
      </c>
      <c r="G89" s="101">
        <v>7.6</v>
      </c>
      <c r="H89" s="105">
        <v>3</v>
      </c>
      <c r="I89" s="103">
        <v>8.8</v>
      </c>
      <c r="J89" s="105">
        <v>4</v>
      </c>
      <c r="K89" s="103">
        <v>9</v>
      </c>
      <c r="L89" s="106">
        <v>3</v>
      </c>
      <c r="M89" s="107">
        <f t="shared" si="4"/>
        <v>10</v>
      </c>
      <c r="N89" s="108">
        <v>3</v>
      </c>
      <c r="O89" s="109" t="s">
        <v>77</v>
      </c>
      <c r="P89" s="103">
        <v>8</v>
      </c>
      <c r="Q89" s="103"/>
      <c r="R89" s="50"/>
      <c r="S89" s="50"/>
      <c r="T89" s="50"/>
      <c r="U89" s="50"/>
      <c r="V89" s="50"/>
      <c r="W89" s="50"/>
    </row>
    <row r="90" spans="1:23" s="200" customFormat="1" ht="15.75" customHeight="1">
      <c r="A90" s="101">
        <v>4</v>
      </c>
      <c r="B90" s="119" t="s">
        <v>185</v>
      </c>
      <c r="C90" s="103">
        <v>4</v>
      </c>
      <c r="D90" s="191">
        <v>2003</v>
      </c>
      <c r="E90" s="103">
        <v>11</v>
      </c>
      <c r="F90" s="192" t="s">
        <v>152</v>
      </c>
      <c r="G90" s="101">
        <v>7.4</v>
      </c>
      <c r="H90" s="105">
        <v>2</v>
      </c>
      <c r="I90" s="103">
        <v>8.5</v>
      </c>
      <c r="J90" s="105">
        <v>3</v>
      </c>
      <c r="K90" s="103">
        <v>9.7</v>
      </c>
      <c r="L90" s="106">
        <v>5</v>
      </c>
      <c r="M90" s="107">
        <f t="shared" si="4"/>
        <v>10</v>
      </c>
      <c r="N90" s="108">
        <v>3</v>
      </c>
      <c r="O90" s="109" t="s">
        <v>77</v>
      </c>
      <c r="P90" s="103">
        <v>7</v>
      </c>
      <c r="Q90" s="103"/>
      <c r="R90" s="50"/>
      <c r="S90" s="50"/>
      <c r="T90" s="50"/>
      <c r="U90" s="50"/>
      <c r="V90" s="50"/>
      <c r="W90" s="50"/>
    </row>
    <row r="91" spans="1:23" s="200" customFormat="1" ht="15.75">
      <c r="A91" s="101">
        <v>5</v>
      </c>
      <c r="B91" s="119" t="s">
        <v>186</v>
      </c>
      <c r="C91" s="103">
        <v>4</v>
      </c>
      <c r="D91" s="191">
        <v>2004</v>
      </c>
      <c r="E91" s="103">
        <v>10</v>
      </c>
      <c r="F91" s="192" t="s">
        <v>152</v>
      </c>
      <c r="G91" s="101">
        <v>7.6</v>
      </c>
      <c r="H91" s="105">
        <v>3</v>
      </c>
      <c r="I91" s="103">
        <v>9.5</v>
      </c>
      <c r="J91" s="105">
        <v>6</v>
      </c>
      <c r="K91" s="103">
        <v>9.3</v>
      </c>
      <c r="L91" s="106">
        <v>4</v>
      </c>
      <c r="M91" s="107">
        <f t="shared" si="4"/>
        <v>13</v>
      </c>
      <c r="N91" s="108">
        <v>4</v>
      </c>
      <c r="O91" s="109" t="s">
        <v>77</v>
      </c>
      <c r="P91" s="103">
        <v>6</v>
      </c>
      <c r="Q91" s="103"/>
      <c r="R91" s="50"/>
      <c r="S91" s="50"/>
      <c r="T91" s="50"/>
      <c r="U91" s="50"/>
      <c r="V91" s="55"/>
      <c r="W91" s="55"/>
    </row>
    <row r="92" spans="1:23" s="200" customFormat="1" ht="15.75">
      <c r="A92" s="101">
        <v>6</v>
      </c>
      <c r="B92" s="119" t="s">
        <v>187</v>
      </c>
      <c r="C92" s="103">
        <v>4</v>
      </c>
      <c r="D92" s="191">
        <v>2003</v>
      </c>
      <c r="E92" s="103">
        <v>11</v>
      </c>
      <c r="F92" s="192" t="s">
        <v>152</v>
      </c>
      <c r="G92" s="101">
        <v>8.3</v>
      </c>
      <c r="H92" s="105">
        <v>4</v>
      </c>
      <c r="I92" s="103">
        <v>9.2</v>
      </c>
      <c r="J92" s="105">
        <v>5</v>
      </c>
      <c r="K92" s="103">
        <v>9.9</v>
      </c>
      <c r="L92" s="106">
        <v>6</v>
      </c>
      <c r="M92" s="107">
        <f t="shared" si="4"/>
        <v>15</v>
      </c>
      <c r="N92" s="108">
        <v>5</v>
      </c>
      <c r="O92" s="109" t="s">
        <v>77</v>
      </c>
      <c r="P92" s="103">
        <v>5</v>
      </c>
      <c r="Q92" s="103"/>
      <c r="R92" s="50"/>
      <c r="S92" s="50"/>
      <c r="T92" s="50"/>
      <c r="U92" s="50"/>
      <c r="V92" s="55"/>
      <c r="W92" s="55"/>
    </row>
    <row r="93" spans="1:23" s="200" customFormat="1" ht="15.75">
      <c r="A93" s="101">
        <v>7</v>
      </c>
      <c r="B93" s="102" t="s">
        <v>188</v>
      </c>
      <c r="C93" s="103">
        <v>4</v>
      </c>
      <c r="D93" s="191">
        <v>2004</v>
      </c>
      <c r="E93" s="103">
        <v>10</v>
      </c>
      <c r="F93" s="192" t="s">
        <v>152</v>
      </c>
      <c r="G93" s="101">
        <v>8.3</v>
      </c>
      <c r="H93" s="105">
        <v>4</v>
      </c>
      <c r="I93" s="103">
        <v>10.5</v>
      </c>
      <c r="J93" s="105">
        <v>8</v>
      </c>
      <c r="K93" s="103">
        <v>10.9</v>
      </c>
      <c r="L93" s="106">
        <v>7</v>
      </c>
      <c r="M93" s="107">
        <f t="shared" si="4"/>
        <v>19</v>
      </c>
      <c r="N93" s="108">
        <v>6</v>
      </c>
      <c r="O93" s="109" t="s">
        <v>77</v>
      </c>
      <c r="P93" s="103">
        <v>4</v>
      </c>
      <c r="Q93" s="103"/>
      <c r="R93" s="50"/>
      <c r="S93" s="50"/>
      <c r="T93" s="50"/>
      <c r="U93" s="50"/>
      <c r="V93" s="55"/>
      <c r="W93" s="55"/>
    </row>
    <row r="94" spans="1:21" ht="15.75">
      <c r="A94" s="101">
        <v>8</v>
      </c>
      <c r="B94" s="119" t="s">
        <v>189</v>
      </c>
      <c r="C94" s="103">
        <v>4</v>
      </c>
      <c r="D94" s="191">
        <v>2004</v>
      </c>
      <c r="E94" s="103">
        <v>10</v>
      </c>
      <c r="F94" s="192" t="s">
        <v>152</v>
      </c>
      <c r="G94" s="101">
        <v>8.8</v>
      </c>
      <c r="H94" s="105">
        <v>6</v>
      </c>
      <c r="I94" s="103">
        <v>10.1</v>
      </c>
      <c r="J94" s="105">
        <v>7</v>
      </c>
      <c r="K94" s="103">
        <v>11.1</v>
      </c>
      <c r="L94" s="106">
        <v>8</v>
      </c>
      <c r="M94" s="107">
        <f t="shared" si="4"/>
        <v>21</v>
      </c>
      <c r="N94" s="108">
        <v>7</v>
      </c>
      <c r="O94" s="109" t="s">
        <v>77</v>
      </c>
      <c r="P94" s="103">
        <v>3</v>
      </c>
      <c r="Q94" s="103"/>
      <c r="R94" s="50"/>
      <c r="S94" s="50"/>
      <c r="T94" s="50"/>
      <c r="U94" s="50"/>
    </row>
    <row r="95" spans="1:21" ht="15.75">
      <c r="A95" s="101">
        <v>9</v>
      </c>
      <c r="B95" s="183" t="s">
        <v>190</v>
      </c>
      <c r="C95" s="103">
        <v>4</v>
      </c>
      <c r="D95" s="191">
        <v>2004</v>
      </c>
      <c r="E95" s="103">
        <v>10</v>
      </c>
      <c r="F95" s="192" t="s">
        <v>152</v>
      </c>
      <c r="G95" s="101">
        <v>8.4</v>
      </c>
      <c r="H95" s="105">
        <v>5</v>
      </c>
      <c r="I95" s="103">
        <v>10.7</v>
      </c>
      <c r="J95" s="105">
        <v>10</v>
      </c>
      <c r="K95" s="103">
        <v>10.9</v>
      </c>
      <c r="L95" s="106">
        <v>7</v>
      </c>
      <c r="M95" s="107">
        <f t="shared" si="4"/>
        <v>22</v>
      </c>
      <c r="N95" s="108">
        <v>8</v>
      </c>
      <c r="O95" s="109" t="s">
        <v>77</v>
      </c>
      <c r="P95" s="103">
        <v>2</v>
      </c>
      <c r="Q95" s="103"/>
      <c r="R95" s="50"/>
      <c r="S95" s="50"/>
      <c r="T95" s="50"/>
      <c r="U95" s="50"/>
    </row>
    <row r="96" spans="1:21" ht="15.75">
      <c r="A96" s="101">
        <v>10</v>
      </c>
      <c r="B96" s="119" t="s">
        <v>191</v>
      </c>
      <c r="C96" s="103">
        <v>4</v>
      </c>
      <c r="D96" s="191">
        <v>2003</v>
      </c>
      <c r="E96" s="103">
        <v>11</v>
      </c>
      <c r="F96" s="192" t="s">
        <v>152</v>
      </c>
      <c r="G96" s="101">
        <v>8.9</v>
      </c>
      <c r="H96" s="105">
        <v>7</v>
      </c>
      <c r="I96" s="103">
        <v>10.6</v>
      </c>
      <c r="J96" s="105">
        <v>9</v>
      </c>
      <c r="K96" s="103">
        <v>11.1</v>
      </c>
      <c r="L96" s="106">
        <v>8</v>
      </c>
      <c r="M96" s="107">
        <f t="shared" si="4"/>
        <v>24</v>
      </c>
      <c r="N96" s="108">
        <v>9</v>
      </c>
      <c r="O96" s="109" t="s">
        <v>77</v>
      </c>
      <c r="P96" s="103">
        <v>1</v>
      </c>
      <c r="Q96" s="103"/>
      <c r="R96" s="50"/>
      <c r="S96" s="50"/>
      <c r="T96" s="50"/>
      <c r="U96" s="50"/>
    </row>
    <row r="97" spans="1:21" ht="15.75">
      <c r="A97" s="101">
        <v>11</v>
      </c>
      <c r="B97" s="183" t="s">
        <v>192</v>
      </c>
      <c r="C97" s="103">
        <v>4</v>
      </c>
      <c r="D97" s="191">
        <v>2004</v>
      </c>
      <c r="E97" s="103">
        <v>10</v>
      </c>
      <c r="F97" s="192" t="s">
        <v>152</v>
      </c>
      <c r="G97" s="101">
        <v>9.2</v>
      </c>
      <c r="H97" s="105">
        <v>8</v>
      </c>
      <c r="I97" s="103">
        <v>11.6</v>
      </c>
      <c r="J97" s="105">
        <v>11</v>
      </c>
      <c r="K97" s="103">
        <v>11.9</v>
      </c>
      <c r="L97" s="106">
        <v>9</v>
      </c>
      <c r="M97" s="107">
        <f t="shared" si="4"/>
        <v>28</v>
      </c>
      <c r="N97" s="108">
        <v>10</v>
      </c>
      <c r="O97" s="109"/>
      <c r="P97" s="103"/>
      <c r="Q97" s="103"/>
      <c r="R97" s="50"/>
      <c r="S97" s="50"/>
      <c r="T97" s="50"/>
      <c r="U97" s="50"/>
    </row>
    <row r="98" spans="1:21" ht="15.75">
      <c r="A98" s="101">
        <v>12</v>
      </c>
      <c r="B98" s="119" t="s">
        <v>193</v>
      </c>
      <c r="C98" s="103">
        <v>4</v>
      </c>
      <c r="D98" s="191">
        <v>2003</v>
      </c>
      <c r="E98" s="103">
        <v>11</v>
      </c>
      <c r="F98" s="192" t="s">
        <v>152</v>
      </c>
      <c r="G98" s="101"/>
      <c r="H98" s="105"/>
      <c r="I98" s="103"/>
      <c r="J98" s="105"/>
      <c r="K98" s="103"/>
      <c r="L98" s="106"/>
      <c r="M98" s="107">
        <f t="shared" si="4"/>
        <v>0</v>
      </c>
      <c r="N98" s="108"/>
      <c r="O98" s="109"/>
      <c r="P98" s="103"/>
      <c r="Q98" s="103"/>
      <c r="R98" s="50"/>
      <c r="S98" s="50"/>
      <c r="T98" s="50"/>
      <c r="U98" s="50"/>
    </row>
    <row r="99" spans="1:21" ht="15.75">
      <c r="A99" s="101">
        <v>13</v>
      </c>
      <c r="B99" s="183" t="s">
        <v>194</v>
      </c>
      <c r="C99" s="103">
        <v>4</v>
      </c>
      <c r="D99" s="191">
        <v>2004</v>
      </c>
      <c r="E99" s="103">
        <v>10</v>
      </c>
      <c r="F99" s="192" t="s">
        <v>152</v>
      </c>
      <c r="G99" s="101"/>
      <c r="H99" s="105"/>
      <c r="I99" s="103"/>
      <c r="J99" s="105"/>
      <c r="K99" s="103"/>
      <c r="L99" s="106"/>
      <c r="M99" s="107">
        <f t="shared" si="4"/>
        <v>0</v>
      </c>
      <c r="N99" s="108"/>
      <c r="O99" s="109"/>
      <c r="P99" s="103"/>
      <c r="Q99" s="103"/>
      <c r="R99" s="50"/>
      <c r="S99" s="50"/>
      <c r="T99" s="50"/>
      <c r="U99" s="50"/>
    </row>
    <row r="100" spans="1:17" ht="15.75">
      <c r="A100" s="101">
        <v>14</v>
      </c>
      <c r="B100" s="183" t="s">
        <v>195</v>
      </c>
      <c r="C100" s="103">
        <v>4</v>
      </c>
      <c r="D100" s="191">
        <v>2004</v>
      </c>
      <c r="E100" s="103">
        <v>10</v>
      </c>
      <c r="F100" s="192" t="s">
        <v>152</v>
      </c>
      <c r="G100" s="101"/>
      <c r="H100" s="105"/>
      <c r="I100" s="103"/>
      <c r="J100" s="105"/>
      <c r="K100" s="103"/>
      <c r="L100" s="106"/>
      <c r="M100" s="107">
        <f t="shared" si="4"/>
        <v>0</v>
      </c>
      <c r="N100" s="108"/>
      <c r="O100" s="109"/>
      <c r="P100" s="103"/>
      <c r="Q100" s="103"/>
    </row>
    <row r="101" spans="1:17" ht="15.75">
      <c r="A101" s="124">
        <v>15</v>
      </c>
      <c r="B101" s="125" t="s">
        <v>196</v>
      </c>
      <c r="C101" s="126">
        <v>4</v>
      </c>
      <c r="D101" s="199">
        <v>2004</v>
      </c>
      <c r="E101" s="126">
        <v>10</v>
      </c>
      <c r="F101" s="202" t="s">
        <v>152</v>
      </c>
      <c r="G101" s="124"/>
      <c r="H101" s="128"/>
      <c r="I101" s="126"/>
      <c r="J101" s="128"/>
      <c r="K101" s="126"/>
      <c r="L101" s="129"/>
      <c r="M101" s="130">
        <f t="shared" si="4"/>
        <v>0</v>
      </c>
      <c r="N101" s="131"/>
      <c r="O101" s="150"/>
      <c r="P101" s="113"/>
      <c r="Q101" s="113"/>
    </row>
    <row r="102" spans="1:17" ht="15.75">
      <c r="A102" s="133"/>
      <c r="B102" s="203" t="s">
        <v>114</v>
      </c>
      <c r="C102" s="99">
        <v>4</v>
      </c>
      <c r="D102" s="204"/>
      <c r="E102" s="99"/>
      <c r="F102" s="205">
        <v>41782</v>
      </c>
      <c r="G102" s="165" t="s">
        <v>197</v>
      </c>
      <c r="H102" s="136"/>
      <c r="I102" s="206" t="s">
        <v>198</v>
      </c>
      <c r="J102" s="136"/>
      <c r="K102" s="99" t="s">
        <v>199</v>
      </c>
      <c r="L102" s="94"/>
      <c r="M102" s="207"/>
      <c r="N102" s="139"/>
      <c r="O102" s="97"/>
      <c r="P102" s="91"/>
      <c r="Q102" s="91"/>
    </row>
    <row r="103" spans="1:13" ht="15.75">
      <c r="A103" s="50"/>
      <c r="B103" s="208" t="s">
        <v>121</v>
      </c>
      <c r="C103" s="91"/>
      <c r="D103" s="189"/>
      <c r="E103" s="91"/>
      <c r="F103" s="190"/>
      <c r="G103" s="89">
        <f>G96+G95+G94+G93+G92+G91+G90+G89+G88+G87</f>
        <v>79.60000000000001</v>
      </c>
      <c r="H103" s="89"/>
      <c r="I103" s="89">
        <f>I96+I95+I94+I93+I92+I91+I90+I89+I88+I87</f>
        <v>93.59999999999998</v>
      </c>
      <c r="J103" s="89"/>
      <c r="K103" s="89">
        <f>K96+K95+K94+K93+K92+K91+K90+K89+K88+K87</f>
        <v>98.60000000000001</v>
      </c>
      <c r="L103" s="94"/>
      <c r="M103" s="164"/>
    </row>
    <row r="104" spans="1:13" ht="15.75">
      <c r="A104" s="50"/>
      <c r="B104" s="42" t="s">
        <v>124</v>
      </c>
      <c r="C104" s="126">
        <v>4</v>
      </c>
      <c r="D104" s="199"/>
      <c r="E104" s="126"/>
      <c r="F104" s="202"/>
      <c r="G104" s="124" t="s">
        <v>200</v>
      </c>
      <c r="H104" s="128"/>
      <c r="I104" s="126" t="s">
        <v>201</v>
      </c>
      <c r="J104" s="128"/>
      <c r="K104" s="126" t="s">
        <v>202</v>
      </c>
      <c r="L104" s="129"/>
      <c r="M104" s="164"/>
    </row>
    <row r="105" spans="1:13" ht="15.75">
      <c r="A105" s="50"/>
      <c r="B105" s="187"/>
      <c r="C105" s="50"/>
      <c r="D105" s="201"/>
      <c r="E105" s="50"/>
      <c r="F105" s="164"/>
      <c r="G105" s="50"/>
      <c r="H105" s="172"/>
      <c r="I105" s="50"/>
      <c r="J105" s="172"/>
      <c r="K105" s="50"/>
      <c r="L105" s="172"/>
      <c r="M105" s="164"/>
    </row>
    <row r="106" spans="1:17" ht="25.5">
      <c r="A106" s="173" t="s">
        <v>126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1:13" ht="18.75">
      <c r="A107" s="40"/>
      <c r="B107" s="41">
        <v>41771</v>
      </c>
      <c r="C107" s="42"/>
      <c r="D107" s="42"/>
      <c r="E107" s="42"/>
      <c r="F107" s="43"/>
      <c r="G107" s="44" t="s">
        <v>48</v>
      </c>
      <c r="H107" s="45"/>
      <c r="I107" s="45"/>
      <c r="J107" s="45"/>
      <c r="K107" s="45"/>
      <c r="L107" s="46"/>
      <c r="M107" s="47"/>
    </row>
    <row r="108" spans="1:17" ht="15.75">
      <c r="A108" s="56" t="s">
        <v>50</v>
      </c>
      <c r="B108" s="57"/>
      <c r="C108" s="58"/>
      <c r="D108" s="58"/>
      <c r="E108" s="59" t="s">
        <v>51</v>
      </c>
      <c r="F108" s="56" t="s">
        <v>52</v>
      </c>
      <c r="G108" s="60" t="s">
        <v>53</v>
      </c>
      <c r="H108" s="61"/>
      <c r="I108" s="60" t="s">
        <v>54</v>
      </c>
      <c r="J108" s="62"/>
      <c r="K108" s="63" t="s">
        <v>55</v>
      </c>
      <c r="L108" s="62"/>
      <c r="M108" s="64" t="s">
        <v>56</v>
      </c>
      <c r="N108" s="65" t="s">
        <v>57</v>
      </c>
      <c r="O108" s="66" t="s">
        <v>58</v>
      </c>
      <c r="P108" s="59" t="s">
        <v>59</v>
      </c>
      <c r="Q108" s="67"/>
    </row>
    <row r="109" spans="1:17" ht="15.75">
      <c r="A109" s="72" t="s">
        <v>64</v>
      </c>
      <c r="B109" s="73" t="s">
        <v>65</v>
      </c>
      <c r="C109" s="74" t="s">
        <v>66</v>
      </c>
      <c r="D109" s="74" t="s">
        <v>67</v>
      </c>
      <c r="E109" s="75" t="s">
        <v>68</v>
      </c>
      <c r="F109" s="72">
        <v>2014</v>
      </c>
      <c r="G109" s="76" t="s">
        <v>69</v>
      </c>
      <c r="H109" s="77" t="s">
        <v>57</v>
      </c>
      <c r="I109" s="78" t="s">
        <v>69</v>
      </c>
      <c r="J109" s="79" t="s">
        <v>57</v>
      </c>
      <c r="K109" s="80" t="s">
        <v>69</v>
      </c>
      <c r="L109" s="81" t="s">
        <v>57</v>
      </c>
      <c r="M109" s="82" t="s">
        <v>70</v>
      </c>
      <c r="N109" s="83" t="s">
        <v>70</v>
      </c>
      <c r="O109" s="84" t="s">
        <v>71</v>
      </c>
      <c r="P109" s="74" t="s">
        <v>72</v>
      </c>
      <c r="Q109" s="85"/>
    </row>
    <row r="110" spans="1:19" ht="15.75">
      <c r="A110" s="89">
        <v>1</v>
      </c>
      <c r="B110" s="90" t="s">
        <v>203</v>
      </c>
      <c r="C110" s="91">
        <v>5</v>
      </c>
      <c r="D110" s="189">
        <v>2003</v>
      </c>
      <c r="E110" s="91">
        <v>11</v>
      </c>
      <c r="F110" s="190" t="s">
        <v>152</v>
      </c>
      <c r="G110" s="89">
        <v>7.3</v>
      </c>
      <c r="H110" s="93">
        <v>2</v>
      </c>
      <c r="I110" s="91">
        <v>8.9</v>
      </c>
      <c r="J110" s="93">
        <v>2</v>
      </c>
      <c r="K110" s="91">
        <v>9</v>
      </c>
      <c r="L110" s="94">
        <v>1</v>
      </c>
      <c r="M110" s="160">
        <f aca="true" t="shared" si="5" ref="M110:M119">L110+J110+H110</f>
        <v>5</v>
      </c>
      <c r="N110" s="96">
        <v>1</v>
      </c>
      <c r="O110" s="97" t="s">
        <v>77</v>
      </c>
      <c r="P110" s="91">
        <v>10</v>
      </c>
      <c r="Q110" s="91"/>
      <c r="S110" s="50"/>
    </row>
    <row r="111" spans="1:19" ht="15.75">
      <c r="A111" s="101">
        <v>2</v>
      </c>
      <c r="B111" s="183" t="s">
        <v>204</v>
      </c>
      <c r="C111" s="103">
        <v>5</v>
      </c>
      <c r="D111" s="103">
        <v>2003</v>
      </c>
      <c r="E111" s="103">
        <v>11</v>
      </c>
      <c r="F111" s="192" t="s">
        <v>152</v>
      </c>
      <c r="G111" s="101">
        <v>7.3</v>
      </c>
      <c r="H111" s="105">
        <v>2</v>
      </c>
      <c r="I111" s="103">
        <v>8.8</v>
      </c>
      <c r="J111" s="105">
        <v>1</v>
      </c>
      <c r="K111" s="103">
        <v>9.6</v>
      </c>
      <c r="L111" s="106">
        <v>2</v>
      </c>
      <c r="M111" s="198">
        <f t="shared" si="5"/>
        <v>5</v>
      </c>
      <c r="N111" s="108">
        <v>1</v>
      </c>
      <c r="O111" s="109" t="s">
        <v>77</v>
      </c>
      <c r="P111" s="103">
        <v>9</v>
      </c>
      <c r="Q111" s="103"/>
      <c r="S111" s="50"/>
    </row>
    <row r="112" spans="1:17" ht="15.75">
      <c r="A112" s="101">
        <v>3</v>
      </c>
      <c r="B112" s="183" t="s">
        <v>205</v>
      </c>
      <c r="C112" s="103">
        <v>5</v>
      </c>
      <c r="D112" s="191">
        <v>2003</v>
      </c>
      <c r="E112" s="103">
        <v>11</v>
      </c>
      <c r="F112" s="192" t="s">
        <v>152</v>
      </c>
      <c r="G112" s="101">
        <v>7.6</v>
      </c>
      <c r="H112" s="105">
        <v>3</v>
      </c>
      <c r="I112" s="103">
        <v>8.8</v>
      </c>
      <c r="J112" s="105">
        <v>1</v>
      </c>
      <c r="K112" s="103">
        <v>9.7</v>
      </c>
      <c r="L112" s="106">
        <v>3</v>
      </c>
      <c r="M112" s="198">
        <f t="shared" si="5"/>
        <v>7</v>
      </c>
      <c r="N112" s="108">
        <v>2</v>
      </c>
      <c r="O112" s="109" t="s">
        <v>77</v>
      </c>
      <c r="P112" s="103">
        <v>8</v>
      </c>
      <c r="Q112" s="103"/>
    </row>
    <row r="113" spans="1:17" ht="15.75" customHeight="1">
      <c r="A113" s="101">
        <v>4</v>
      </c>
      <c r="B113" s="102" t="s">
        <v>206</v>
      </c>
      <c r="C113" s="103">
        <v>5</v>
      </c>
      <c r="D113" s="191">
        <v>2003</v>
      </c>
      <c r="E113" s="103">
        <v>11</v>
      </c>
      <c r="F113" s="192" t="s">
        <v>152</v>
      </c>
      <c r="G113" s="101">
        <v>7.3</v>
      </c>
      <c r="H113" s="105">
        <v>2</v>
      </c>
      <c r="I113" s="103">
        <v>9.6</v>
      </c>
      <c r="J113" s="105">
        <v>5</v>
      </c>
      <c r="K113" s="103">
        <v>9.6</v>
      </c>
      <c r="L113" s="106">
        <v>2</v>
      </c>
      <c r="M113" s="198">
        <f t="shared" si="5"/>
        <v>9</v>
      </c>
      <c r="N113" s="108">
        <v>3</v>
      </c>
      <c r="O113" s="109" t="s">
        <v>77</v>
      </c>
      <c r="P113" s="103">
        <v>7</v>
      </c>
      <c r="Q113" s="103"/>
    </row>
    <row r="114" spans="1:21" ht="15.75">
      <c r="A114" s="101">
        <v>5</v>
      </c>
      <c r="B114" s="102" t="s">
        <v>207</v>
      </c>
      <c r="C114" s="103">
        <v>5</v>
      </c>
      <c r="D114" s="191">
        <v>2003</v>
      </c>
      <c r="E114" s="103">
        <v>11</v>
      </c>
      <c r="F114" s="192" t="s">
        <v>152</v>
      </c>
      <c r="G114" s="101">
        <v>7.1</v>
      </c>
      <c r="H114" s="105">
        <v>1</v>
      </c>
      <c r="I114" s="103">
        <v>9.2</v>
      </c>
      <c r="J114" s="105">
        <v>4</v>
      </c>
      <c r="K114" s="103">
        <v>10.1</v>
      </c>
      <c r="L114" s="106">
        <v>4</v>
      </c>
      <c r="M114" s="198">
        <f t="shared" si="5"/>
        <v>9</v>
      </c>
      <c r="N114" s="108">
        <v>3</v>
      </c>
      <c r="O114" s="109" t="s">
        <v>77</v>
      </c>
      <c r="P114" s="103">
        <v>6</v>
      </c>
      <c r="Q114" s="103"/>
      <c r="S114" s="50"/>
      <c r="T114" s="50"/>
      <c r="U114" s="50"/>
    </row>
    <row r="115" spans="1:21" ht="15.75">
      <c r="A115" s="101">
        <v>6</v>
      </c>
      <c r="B115" s="183" t="s">
        <v>208</v>
      </c>
      <c r="C115" s="103">
        <v>5</v>
      </c>
      <c r="D115" s="103">
        <v>2003</v>
      </c>
      <c r="E115" s="103">
        <v>11</v>
      </c>
      <c r="F115" s="192" t="s">
        <v>152</v>
      </c>
      <c r="G115" s="101">
        <v>7.6</v>
      </c>
      <c r="H115" s="105">
        <v>3</v>
      </c>
      <c r="I115" s="103">
        <v>9.6</v>
      </c>
      <c r="J115" s="105">
        <v>5</v>
      </c>
      <c r="K115" s="103">
        <v>10.1</v>
      </c>
      <c r="L115" s="106">
        <v>4</v>
      </c>
      <c r="M115" s="198">
        <f t="shared" si="5"/>
        <v>12</v>
      </c>
      <c r="N115" s="108">
        <v>4</v>
      </c>
      <c r="O115" s="109" t="s">
        <v>77</v>
      </c>
      <c r="P115" s="103">
        <v>5</v>
      </c>
      <c r="Q115" s="103"/>
      <c r="S115" s="50"/>
      <c r="T115" s="50"/>
      <c r="U115" s="50"/>
    </row>
    <row r="116" spans="1:21" ht="15.75">
      <c r="A116" s="101">
        <v>7</v>
      </c>
      <c r="B116" s="183" t="s">
        <v>209</v>
      </c>
      <c r="C116" s="103">
        <v>5</v>
      </c>
      <c r="D116" s="103">
        <v>2003</v>
      </c>
      <c r="E116" s="103">
        <v>11</v>
      </c>
      <c r="F116" s="192" t="s">
        <v>152</v>
      </c>
      <c r="G116" s="101">
        <v>7.7</v>
      </c>
      <c r="H116" s="105">
        <v>4</v>
      </c>
      <c r="I116" s="103">
        <v>9.1</v>
      </c>
      <c r="J116" s="105">
        <v>3</v>
      </c>
      <c r="K116" s="103">
        <v>10.2</v>
      </c>
      <c r="L116" s="106">
        <v>5</v>
      </c>
      <c r="M116" s="198">
        <f t="shared" si="5"/>
        <v>12</v>
      </c>
      <c r="N116" s="108">
        <v>4</v>
      </c>
      <c r="O116" s="109" t="s">
        <v>77</v>
      </c>
      <c r="P116" s="103">
        <v>4</v>
      </c>
      <c r="Q116" s="103"/>
      <c r="S116" s="50"/>
      <c r="T116" s="50"/>
      <c r="U116" s="50"/>
    </row>
    <row r="117" spans="1:21" ht="15.75">
      <c r="A117" s="101">
        <v>8</v>
      </c>
      <c r="B117" s="119" t="s">
        <v>210</v>
      </c>
      <c r="C117" s="103">
        <v>5</v>
      </c>
      <c r="D117" s="191">
        <v>2003</v>
      </c>
      <c r="E117" s="103">
        <v>11</v>
      </c>
      <c r="F117" s="192" t="s">
        <v>152</v>
      </c>
      <c r="G117" s="101">
        <v>8</v>
      </c>
      <c r="H117" s="105">
        <v>5</v>
      </c>
      <c r="I117" s="103">
        <v>9.7</v>
      </c>
      <c r="J117" s="105">
        <v>6</v>
      </c>
      <c r="K117" s="103">
        <v>10.6</v>
      </c>
      <c r="L117" s="106">
        <v>6</v>
      </c>
      <c r="M117" s="198">
        <f t="shared" si="5"/>
        <v>17</v>
      </c>
      <c r="N117" s="108">
        <v>5</v>
      </c>
      <c r="O117" s="109" t="s">
        <v>77</v>
      </c>
      <c r="P117" s="103">
        <v>3</v>
      </c>
      <c r="Q117" s="103"/>
      <c r="S117" s="50"/>
      <c r="T117" s="50"/>
      <c r="U117" s="50"/>
    </row>
    <row r="118" spans="1:21" ht="15.75">
      <c r="A118" s="101">
        <v>9</v>
      </c>
      <c r="B118" s="119" t="s">
        <v>211</v>
      </c>
      <c r="C118" s="113">
        <v>5</v>
      </c>
      <c r="D118" s="193">
        <v>2003</v>
      </c>
      <c r="E118" s="113">
        <v>11</v>
      </c>
      <c r="F118" s="209" t="s">
        <v>152</v>
      </c>
      <c r="G118" s="146">
        <v>8</v>
      </c>
      <c r="H118" s="147">
        <v>5</v>
      </c>
      <c r="I118" s="113">
        <v>10.1</v>
      </c>
      <c r="J118" s="147">
        <v>7</v>
      </c>
      <c r="K118" s="113">
        <v>12</v>
      </c>
      <c r="L118" s="148">
        <v>7</v>
      </c>
      <c r="M118" s="112">
        <f t="shared" si="5"/>
        <v>19</v>
      </c>
      <c r="N118" s="149">
        <v>6</v>
      </c>
      <c r="O118" s="150" t="s">
        <v>77</v>
      </c>
      <c r="P118" s="113">
        <v>2</v>
      </c>
      <c r="Q118" s="113"/>
      <c r="S118" s="50"/>
      <c r="T118" s="50"/>
      <c r="U118" s="50"/>
    </row>
    <row r="119" spans="1:21" ht="15.75">
      <c r="A119" s="101">
        <v>10</v>
      </c>
      <c r="B119" s="210" t="s">
        <v>163</v>
      </c>
      <c r="C119" s="103">
        <v>3</v>
      </c>
      <c r="D119" s="191">
        <v>2004</v>
      </c>
      <c r="E119" s="103">
        <v>10</v>
      </c>
      <c r="F119" s="192" t="s">
        <v>152</v>
      </c>
      <c r="G119" s="101">
        <v>7.9</v>
      </c>
      <c r="H119" s="105">
        <v>5</v>
      </c>
      <c r="I119" s="103">
        <v>10.4</v>
      </c>
      <c r="J119" s="105">
        <v>11</v>
      </c>
      <c r="K119" s="103">
        <v>10.8</v>
      </c>
      <c r="L119" s="106">
        <v>10</v>
      </c>
      <c r="M119" s="107">
        <f t="shared" si="5"/>
        <v>26</v>
      </c>
      <c r="N119" s="108">
        <v>10</v>
      </c>
      <c r="O119" s="109" t="s">
        <v>212</v>
      </c>
      <c r="P119" s="211">
        <v>1</v>
      </c>
      <c r="Q119" s="211"/>
      <c r="S119" s="50"/>
      <c r="T119" s="50"/>
      <c r="U119" s="50"/>
    </row>
    <row r="120" spans="1:21" ht="15.75">
      <c r="A120" s="212"/>
      <c r="B120" s="90" t="s">
        <v>114</v>
      </c>
      <c r="C120" s="91">
        <v>5</v>
      </c>
      <c r="D120" s="91"/>
      <c r="E120" s="194"/>
      <c r="F120" s="163">
        <v>41771</v>
      </c>
      <c r="G120" s="89" t="s">
        <v>213</v>
      </c>
      <c r="H120" s="93"/>
      <c r="I120" s="91" t="s">
        <v>214</v>
      </c>
      <c r="J120" s="93"/>
      <c r="K120" s="91" t="s">
        <v>215</v>
      </c>
      <c r="L120" s="94"/>
      <c r="M120" s="160"/>
      <c r="N120" s="96"/>
      <c r="O120" s="97"/>
      <c r="P120" s="91"/>
      <c r="Q120" s="91"/>
      <c r="S120" s="50"/>
      <c r="T120" s="50"/>
      <c r="U120" s="50"/>
    </row>
    <row r="121" spans="1:21" ht="15.75">
      <c r="A121" s="213"/>
      <c r="B121" s="208" t="s">
        <v>121</v>
      </c>
      <c r="C121" s="214">
        <v>5</v>
      </c>
      <c r="D121" s="215"/>
      <c r="E121" s="214"/>
      <c r="F121" s="216"/>
      <c r="G121" s="213">
        <f>G119+G118+G117+G116+G115+G114+G113+G112+G111+G110</f>
        <v>75.8</v>
      </c>
      <c r="H121" s="217"/>
      <c r="I121" s="214">
        <f>I119+I118+I117+I116+I115+I114+I113+I112+I111+I110</f>
        <v>94.19999999999999</v>
      </c>
      <c r="J121" s="217"/>
      <c r="K121" s="214">
        <f>K119+K118+K117+K116+K115+K114+K113+K112+K111+K110</f>
        <v>101.69999999999999</v>
      </c>
      <c r="L121" s="218"/>
      <c r="S121" s="50"/>
      <c r="T121" s="50"/>
      <c r="U121" s="50"/>
    </row>
    <row r="122" spans="1:21" ht="15.75">
      <c r="A122" s="40"/>
      <c r="B122" s="42" t="s">
        <v>124</v>
      </c>
      <c r="C122" s="220">
        <v>5</v>
      </c>
      <c r="D122" s="221"/>
      <c r="E122" s="220"/>
      <c r="F122" s="222">
        <v>41772</v>
      </c>
      <c r="G122" s="40" t="s">
        <v>216</v>
      </c>
      <c r="H122" s="223"/>
      <c r="I122" s="220" t="s">
        <v>217</v>
      </c>
      <c r="J122" s="223"/>
      <c r="K122" s="220" t="s">
        <v>146</v>
      </c>
      <c r="L122" s="224"/>
      <c r="Q122" s="50"/>
      <c r="S122" s="50"/>
      <c r="T122" s="50"/>
      <c r="U122" s="50"/>
    </row>
    <row r="123" spans="1:21" ht="15.75">
      <c r="A123" s="50"/>
      <c r="B123" s="200"/>
      <c r="C123" s="50"/>
      <c r="D123" s="201"/>
      <c r="E123" s="50"/>
      <c r="F123" s="225"/>
      <c r="G123" s="50"/>
      <c r="H123" s="172"/>
      <c r="I123" s="50"/>
      <c r="J123" s="172"/>
      <c r="K123" s="50"/>
      <c r="L123" s="172"/>
      <c r="Q123" s="50"/>
      <c r="S123" s="50"/>
      <c r="T123" s="50"/>
      <c r="U123" s="50"/>
    </row>
    <row r="124" spans="1:17" ht="15.75">
      <c r="A124" s="50"/>
      <c r="B124" s="226"/>
      <c r="C124" s="227"/>
      <c r="D124" s="227"/>
      <c r="E124" s="227"/>
      <c r="F124" s="227"/>
      <c r="G124" s="228"/>
      <c r="H124" s="96"/>
      <c r="I124" s="228"/>
      <c r="J124" s="96"/>
      <c r="K124" s="228"/>
      <c r="L124" s="96"/>
      <c r="M124" s="229" t="s">
        <v>56</v>
      </c>
      <c r="N124" s="96"/>
      <c r="O124" s="230" t="s">
        <v>88</v>
      </c>
      <c r="P124" s="230"/>
      <c r="Q124" s="231"/>
    </row>
    <row r="125" spans="1:17" ht="15.75">
      <c r="A125" s="50"/>
      <c r="B125" s="232" t="s">
        <v>218</v>
      </c>
      <c r="C125" s="233"/>
      <c r="D125" s="233"/>
      <c r="E125" s="233"/>
      <c r="F125" s="233" t="s">
        <v>219</v>
      </c>
      <c r="G125" s="234" t="s">
        <v>220</v>
      </c>
      <c r="H125" s="131"/>
      <c r="I125" s="234" t="s">
        <v>221</v>
      </c>
      <c r="J125" s="131"/>
      <c r="K125" s="234" t="s">
        <v>222</v>
      </c>
      <c r="L125" s="131"/>
      <c r="M125" s="235" t="s">
        <v>70</v>
      </c>
      <c r="N125" s="131"/>
      <c r="O125" s="234" t="s">
        <v>223</v>
      </c>
      <c r="P125" s="234" t="s">
        <v>224</v>
      </c>
      <c r="Q125" s="236" t="s">
        <v>225</v>
      </c>
    </row>
    <row r="126" spans="1:17" ht="15.75">
      <c r="A126" s="50"/>
      <c r="B126" s="203" t="s">
        <v>226</v>
      </c>
      <c r="C126" s="99">
        <v>3</v>
      </c>
      <c r="D126" s="99"/>
      <c r="E126" s="237"/>
      <c r="F126" s="238">
        <v>41772</v>
      </c>
      <c r="G126" s="99" t="s">
        <v>174</v>
      </c>
      <c r="H126" s="136">
        <v>1</v>
      </c>
      <c r="I126" s="99" t="s">
        <v>175</v>
      </c>
      <c r="J126" s="136">
        <v>1</v>
      </c>
      <c r="K126" s="99" t="s">
        <v>178</v>
      </c>
      <c r="L126" s="136">
        <v>1</v>
      </c>
      <c r="M126" s="239">
        <f>L126+J126+H126</f>
        <v>3</v>
      </c>
      <c r="N126" s="136"/>
      <c r="O126" s="99"/>
      <c r="P126" s="99"/>
      <c r="Q126" s="167"/>
    </row>
    <row r="127" spans="1:17" ht="15.75">
      <c r="A127" s="50"/>
      <c r="B127" s="240" t="s">
        <v>227</v>
      </c>
      <c r="C127" s="103">
        <v>3</v>
      </c>
      <c r="D127" s="103"/>
      <c r="E127" s="241"/>
      <c r="F127" s="242"/>
      <c r="G127" s="103">
        <v>80.9</v>
      </c>
      <c r="H127" s="105"/>
      <c r="I127" s="103">
        <v>96.9</v>
      </c>
      <c r="J127" s="105"/>
      <c r="K127" s="103">
        <v>96.4</v>
      </c>
      <c r="L127" s="105"/>
      <c r="M127" s="177"/>
      <c r="N127" s="105"/>
      <c r="O127" s="103">
        <f>K127+I127+G127</f>
        <v>274.20000000000005</v>
      </c>
      <c r="P127" s="103" t="s">
        <v>228</v>
      </c>
      <c r="Q127" s="243">
        <v>1</v>
      </c>
    </row>
    <row r="128" spans="1:17" ht="15.75">
      <c r="A128" s="50"/>
      <c r="B128" s="244"/>
      <c r="C128" s="119"/>
      <c r="D128" s="119"/>
      <c r="E128" s="119"/>
      <c r="F128" s="119"/>
      <c r="G128" s="103"/>
      <c r="H128" s="105"/>
      <c r="I128" s="103"/>
      <c r="J128" s="105"/>
      <c r="K128" s="103"/>
      <c r="L128" s="105"/>
      <c r="M128" s="177"/>
      <c r="N128" s="105"/>
      <c r="O128" s="103"/>
      <c r="P128" s="103"/>
      <c r="Q128" s="243"/>
    </row>
    <row r="129" spans="1:17" ht="15.75">
      <c r="A129" s="50"/>
      <c r="B129" s="240" t="s">
        <v>226</v>
      </c>
      <c r="C129" s="103">
        <v>4</v>
      </c>
      <c r="D129" s="191"/>
      <c r="E129" s="103"/>
      <c r="F129" s="242">
        <v>41782</v>
      </c>
      <c r="G129" s="103" t="s">
        <v>197</v>
      </c>
      <c r="H129" s="105">
        <v>3</v>
      </c>
      <c r="I129" s="245" t="s">
        <v>198</v>
      </c>
      <c r="J129" s="105">
        <v>2</v>
      </c>
      <c r="K129" s="103" t="s">
        <v>199</v>
      </c>
      <c r="L129" s="105">
        <v>3</v>
      </c>
      <c r="M129" s="177">
        <f>L129+J129+H129</f>
        <v>8</v>
      </c>
      <c r="N129" s="105"/>
      <c r="O129" s="103"/>
      <c r="P129" s="103"/>
      <c r="Q129" s="243"/>
    </row>
    <row r="130" spans="1:17" ht="15.75">
      <c r="A130" s="50"/>
      <c r="B130" s="240" t="s">
        <v>227</v>
      </c>
      <c r="C130" s="103">
        <v>4</v>
      </c>
      <c r="D130" s="191"/>
      <c r="E130" s="103"/>
      <c r="F130" s="242"/>
      <c r="G130" s="103">
        <v>81.5</v>
      </c>
      <c r="H130" s="105"/>
      <c r="I130" s="103">
        <v>97.5</v>
      </c>
      <c r="J130" s="105"/>
      <c r="K130" s="103">
        <v>100.8</v>
      </c>
      <c r="L130" s="105"/>
      <c r="M130" s="177"/>
      <c r="N130" s="105"/>
      <c r="O130" s="103">
        <f>K130+I130+G130</f>
        <v>279.8</v>
      </c>
      <c r="P130" s="245" t="s">
        <v>229</v>
      </c>
      <c r="Q130" s="243">
        <v>2</v>
      </c>
    </row>
    <row r="131" spans="1:17" ht="15.75">
      <c r="A131" s="50"/>
      <c r="B131" s="244"/>
      <c r="C131" s="119"/>
      <c r="D131" s="119"/>
      <c r="E131" s="119"/>
      <c r="F131" s="119"/>
      <c r="G131" s="103"/>
      <c r="H131" s="105"/>
      <c r="I131" s="103"/>
      <c r="J131" s="105"/>
      <c r="K131" s="103"/>
      <c r="L131" s="105"/>
      <c r="M131" s="177"/>
      <c r="N131" s="105"/>
      <c r="O131" s="103"/>
      <c r="P131" s="103"/>
      <c r="Q131" s="243"/>
    </row>
    <row r="132" spans="1:17" ht="15.75">
      <c r="A132" s="50"/>
      <c r="B132" s="240" t="s">
        <v>226</v>
      </c>
      <c r="C132" s="103">
        <v>2</v>
      </c>
      <c r="D132" s="103"/>
      <c r="E132" s="241"/>
      <c r="F132" s="242">
        <v>41780</v>
      </c>
      <c r="G132" s="103" t="s">
        <v>145</v>
      </c>
      <c r="H132" s="105">
        <v>2</v>
      </c>
      <c r="I132" s="103" t="s">
        <v>146</v>
      </c>
      <c r="J132" s="105">
        <v>3</v>
      </c>
      <c r="K132" s="103" t="s">
        <v>147</v>
      </c>
      <c r="L132" s="105">
        <v>2</v>
      </c>
      <c r="M132" s="177">
        <f>L132+J132+H132</f>
        <v>7</v>
      </c>
      <c r="N132" s="105"/>
      <c r="O132" s="103"/>
      <c r="P132" s="103"/>
      <c r="Q132" s="243"/>
    </row>
    <row r="133" spans="1:17" ht="15.75">
      <c r="A133" s="50"/>
      <c r="B133" s="240" t="s">
        <v>227</v>
      </c>
      <c r="C133" s="103">
        <v>2</v>
      </c>
      <c r="D133" s="103"/>
      <c r="E133" s="241"/>
      <c r="F133" s="242"/>
      <c r="G133" s="103">
        <v>81.3</v>
      </c>
      <c r="H133" s="105"/>
      <c r="I133" s="103">
        <v>101.7</v>
      </c>
      <c r="J133" s="105"/>
      <c r="K133" s="103">
        <v>100.7</v>
      </c>
      <c r="L133" s="105"/>
      <c r="M133" s="177"/>
      <c r="N133" s="105"/>
      <c r="O133" s="103">
        <f>K133+I133+G133</f>
        <v>283.7</v>
      </c>
      <c r="P133" s="103" t="s">
        <v>230</v>
      </c>
      <c r="Q133" s="243">
        <v>3</v>
      </c>
    </row>
    <row r="134" spans="1:17" ht="15.75">
      <c r="A134" s="50"/>
      <c r="B134" s="244"/>
      <c r="C134" s="119"/>
      <c r="D134" s="119"/>
      <c r="E134" s="119"/>
      <c r="F134" s="119"/>
      <c r="G134" s="103"/>
      <c r="H134" s="105"/>
      <c r="I134" s="103"/>
      <c r="J134" s="105"/>
      <c r="K134" s="103"/>
      <c r="L134" s="105"/>
      <c r="M134" s="177"/>
      <c r="N134" s="105"/>
      <c r="O134" s="103"/>
      <c r="P134" s="103"/>
      <c r="Q134" s="243"/>
    </row>
    <row r="135" spans="1:17" ht="15.75">
      <c r="A135" s="50"/>
      <c r="B135" s="240" t="s">
        <v>226</v>
      </c>
      <c r="C135" s="103">
        <v>5</v>
      </c>
      <c r="D135" s="103"/>
      <c r="E135" s="241"/>
      <c r="F135" s="246">
        <v>41771</v>
      </c>
      <c r="G135" s="103" t="s">
        <v>213</v>
      </c>
      <c r="H135" s="105">
        <v>5</v>
      </c>
      <c r="I135" s="103" t="s">
        <v>214</v>
      </c>
      <c r="J135" s="105">
        <v>4</v>
      </c>
      <c r="K135" s="103" t="s">
        <v>215</v>
      </c>
      <c r="L135" s="105">
        <v>4</v>
      </c>
      <c r="M135" s="177">
        <f>L135+J135+H135</f>
        <v>13</v>
      </c>
      <c r="N135" s="105"/>
      <c r="O135" s="103"/>
      <c r="P135" s="103"/>
      <c r="Q135" s="243"/>
    </row>
    <row r="136" spans="1:17" ht="15.75">
      <c r="A136" s="50"/>
      <c r="B136" s="240" t="s">
        <v>227</v>
      </c>
      <c r="C136" s="103">
        <v>5</v>
      </c>
      <c r="D136" s="103"/>
      <c r="E136" s="241"/>
      <c r="F136" s="246"/>
      <c r="G136" s="103">
        <v>95.1</v>
      </c>
      <c r="H136" s="105"/>
      <c r="I136" s="103">
        <v>102.7</v>
      </c>
      <c r="J136" s="105"/>
      <c r="K136" s="103">
        <v>102.9</v>
      </c>
      <c r="L136" s="105"/>
      <c r="M136" s="177"/>
      <c r="N136" s="105"/>
      <c r="O136" s="103">
        <f>K136+I136+G136</f>
        <v>300.70000000000005</v>
      </c>
      <c r="P136" s="103" t="s">
        <v>231</v>
      </c>
      <c r="Q136" s="243">
        <v>4</v>
      </c>
    </row>
    <row r="137" spans="1:17" ht="15.75">
      <c r="A137" s="50"/>
      <c r="B137" s="244"/>
      <c r="C137" s="119"/>
      <c r="D137" s="119"/>
      <c r="E137" s="119"/>
      <c r="F137" s="119"/>
      <c r="G137" s="103"/>
      <c r="H137" s="105"/>
      <c r="I137" s="103"/>
      <c r="J137" s="105"/>
      <c r="K137" s="103"/>
      <c r="L137" s="105"/>
      <c r="M137" s="177"/>
      <c r="N137" s="105"/>
      <c r="O137" s="103"/>
      <c r="P137" s="103"/>
      <c r="Q137" s="243"/>
    </row>
    <row r="138" spans="1:17" ht="15.75">
      <c r="A138" s="50"/>
      <c r="B138" s="240" t="s">
        <v>226</v>
      </c>
      <c r="C138" s="103">
        <v>1</v>
      </c>
      <c r="D138" s="191"/>
      <c r="E138" s="103"/>
      <c r="F138" s="242">
        <v>41782</v>
      </c>
      <c r="G138" s="103" t="s">
        <v>115</v>
      </c>
      <c r="H138" s="105">
        <v>4</v>
      </c>
      <c r="I138" s="103" t="s">
        <v>116</v>
      </c>
      <c r="J138" s="105">
        <v>5</v>
      </c>
      <c r="K138" s="103" t="s">
        <v>117</v>
      </c>
      <c r="L138" s="105">
        <v>5</v>
      </c>
      <c r="M138" s="177">
        <f>L138+J138+H138</f>
        <v>14</v>
      </c>
      <c r="N138" s="105"/>
      <c r="O138" s="103"/>
      <c r="P138" s="103"/>
      <c r="Q138" s="243"/>
    </row>
    <row r="139" spans="1:17" ht="15.75">
      <c r="A139" s="50"/>
      <c r="B139" s="247" t="s">
        <v>227</v>
      </c>
      <c r="C139" s="126">
        <v>1</v>
      </c>
      <c r="D139" s="248"/>
      <c r="E139" s="248"/>
      <c r="F139" s="248"/>
      <c r="G139" s="126">
        <v>88</v>
      </c>
      <c r="H139" s="128"/>
      <c r="I139" s="126">
        <v>109.8</v>
      </c>
      <c r="J139" s="128"/>
      <c r="K139" s="126">
        <v>113.1</v>
      </c>
      <c r="L139" s="128"/>
      <c r="M139" s="249"/>
      <c r="N139" s="128"/>
      <c r="O139" s="126">
        <f>K139+I139+G139</f>
        <v>310.9</v>
      </c>
      <c r="P139" s="126" t="s">
        <v>232</v>
      </c>
      <c r="Q139" s="250">
        <v>5</v>
      </c>
    </row>
    <row r="140" spans="14:20" ht="15.75">
      <c r="N140" s="48"/>
      <c r="O140" s="49"/>
      <c r="P140" s="50"/>
      <c r="S140" s="50"/>
      <c r="T140" s="50"/>
    </row>
    <row r="141" spans="2:20" ht="15.75">
      <c r="B141" s="200" t="s">
        <v>233</v>
      </c>
      <c r="N141" s="48"/>
      <c r="O141" s="49"/>
      <c r="P141" s="50"/>
      <c r="S141" s="50"/>
      <c r="T141" s="50"/>
    </row>
    <row r="142" spans="2:20" ht="15.75">
      <c r="B142" s="252">
        <v>41782</v>
      </c>
      <c r="S142" s="50"/>
      <c r="T142" s="50"/>
    </row>
    <row r="143" ht="15.75">
      <c r="B143" s="2" t="s">
        <v>234</v>
      </c>
    </row>
    <row r="144" ht="15.75">
      <c r="B144" s="253" t="s">
        <v>235</v>
      </c>
    </row>
    <row r="164" ht="30" customHeight="1"/>
    <row r="199" ht="30" customHeight="1"/>
    <row r="233" spans="18:19" ht="15.75">
      <c r="R233" s="55" t="s">
        <v>236</v>
      </c>
      <c r="S233" s="55">
        <v>60</v>
      </c>
    </row>
    <row r="234" spans="18:19" ht="15.75">
      <c r="R234" s="55" t="s">
        <v>237</v>
      </c>
      <c r="S234" s="55">
        <v>120</v>
      </c>
    </row>
    <row r="235" spans="18:19" ht="15.75">
      <c r="R235" s="55" t="s">
        <v>238</v>
      </c>
      <c r="S235" s="55">
        <v>180</v>
      </c>
    </row>
    <row r="236" spans="18:19" ht="15.75">
      <c r="R236" s="55" t="s">
        <v>239</v>
      </c>
      <c r="S236" s="55">
        <v>240</v>
      </c>
    </row>
    <row r="237" spans="18:19" ht="15.75">
      <c r="R237" s="55" t="s">
        <v>240</v>
      </c>
      <c r="S237" s="55">
        <v>300</v>
      </c>
    </row>
  </sheetData>
  <mergeCells count="30">
    <mergeCell ref="O124:P124"/>
    <mergeCell ref="A106:Q106"/>
    <mergeCell ref="G107:L107"/>
    <mergeCell ref="G108:H108"/>
    <mergeCell ref="I108:J108"/>
    <mergeCell ref="K108:L108"/>
    <mergeCell ref="A83:Q83"/>
    <mergeCell ref="G84:L84"/>
    <mergeCell ref="G85:H85"/>
    <mergeCell ref="I85:J85"/>
    <mergeCell ref="K85:L85"/>
    <mergeCell ref="A52:Q52"/>
    <mergeCell ref="G53:L53"/>
    <mergeCell ref="G54:H54"/>
    <mergeCell ref="I54:J54"/>
    <mergeCell ref="K54:L54"/>
    <mergeCell ref="R22:W22"/>
    <mergeCell ref="A27:Q27"/>
    <mergeCell ref="G28:L28"/>
    <mergeCell ref="G29:H29"/>
    <mergeCell ref="I29:J29"/>
    <mergeCell ref="K29:L29"/>
    <mergeCell ref="G3:H3"/>
    <mergeCell ref="I3:J3"/>
    <mergeCell ref="K3:L3"/>
    <mergeCell ref="R10:T10"/>
    <mergeCell ref="A1:Q1"/>
    <mergeCell ref="R1:W1"/>
    <mergeCell ref="G2:L2"/>
    <mergeCell ref="R2:T2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9"/>
  <sheetViews>
    <sheetView workbookViewId="0" topLeftCell="A1">
      <selection activeCell="S18" sqref="S18"/>
    </sheetView>
  </sheetViews>
  <sheetFormatPr defaultColWidth="9.140625" defaultRowHeight="12.75"/>
  <cols>
    <col min="1" max="1" width="5.421875" style="55" customWidth="1"/>
    <col min="2" max="2" width="21.421875" style="2" customWidth="1"/>
    <col min="3" max="3" width="4.28125" style="2" customWidth="1"/>
    <col min="4" max="4" width="6.28125" style="2" customWidth="1"/>
    <col min="5" max="5" width="6.140625" style="2" customWidth="1"/>
    <col min="6" max="6" width="9.57421875" style="2" customWidth="1"/>
    <col min="7" max="7" width="8.140625" style="55" customWidth="1"/>
    <col min="8" max="8" width="5.00390625" style="251" customWidth="1"/>
    <col min="9" max="9" width="10.8515625" style="55" customWidth="1"/>
    <col min="10" max="10" width="5.00390625" style="251" customWidth="1"/>
    <col min="11" max="11" width="9.7109375" style="55" customWidth="1"/>
    <col min="12" max="12" width="5.140625" style="251" customWidth="1"/>
    <col min="13" max="13" width="6.7109375" style="219" customWidth="1"/>
    <col min="14" max="14" width="6.7109375" style="175" customWidth="1"/>
    <col min="15" max="15" width="8.8515625" style="176" customWidth="1"/>
    <col min="16" max="16" width="9.140625" style="55" customWidth="1"/>
    <col min="17" max="17" width="8.421875" style="55" customWidth="1"/>
    <col min="18" max="18" width="14.00390625" style="55" customWidth="1"/>
    <col min="19" max="19" width="12.8515625" style="55" customWidth="1"/>
    <col min="20" max="20" width="10.140625" style="55" customWidth="1"/>
    <col min="21" max="21" width="12.57421875" style="55" customWidth="1"/>
    <col min="22" max="23" width="9.140625" style="55" customWidth="1"/>
    <col min="24" max="16384" width="9.140625" style="2" customWidth="1"/>
  </cols>
  <sheetData>
    <row r="1" spans="1:17" ht="30.75" customHeight="1">
      <c r="A1" s="38" t="s">
        <v>241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ht="15" customHeight="1"/>
    <row r="3" spans="1:13" ht="20.25">
      <c r="A3" s="254"/>
      <c r="B3" s="255" t="s">
        <v>242</v>
      </c>
      <c r="C3" s="256"/>
      <c r="D3" s="256"/>
      <c r="E3" s="257">
        <v>41779</v>
      </c>
      <c r="F3" s="258"/>
      <c r="G3" s="259" t="s">
        <v>243</v>
      </c>
      <c r="H3" s="260"/>
      <c r="I3" s="260"/>
      <c r="J3" s="260"/>
      <c r="K3" s="260"/>
      <c r="L3" s="261"/>
      <c r="M3" s="47"/>
    </row>
    <row r="4" spans="1:17" ht="18.75" customHeight="1">
      <c r="A4" s="56" t="s">
        <v>50</v>
      </c>
      <c r="B4" s="57"/>
      <c r="C4" s="58"/>
      <c r="D4" s="58"/>
      <c r="E4" s="59" t="s">
        <v>51</v>
      </c>
      <c r="F4" s="56" t="s">
        <v>52</v>
      </c>
      <c r="G4" s="60" t="s">
        <v>53</v>
      </c>
      <c r="H4" s="61"/>
      <c r="I4" s="60" t="s">
        <v>54</v>
      </c>
      <c r="J4" s="62"/>
      <c r="K4" s="63" t="s">
        <v>55</v>
      </c>
      <c r="L4" s="62"/>
      <c r="M4" s="64" t="s">
        <v>56</v>
      </c>
      <c r="N4" s="65" t="s">
        <v>57</v>
      </c>
      <c r="O4" s="66" t="s">
        <v>58</v>
      </c>
      <c r="P4" s="59" t="s">
        <v>59</v>
      </c>
      <c r="Q4" s="67"/>
    </row>
    <row r="5" spans="1:23" ht="15.75">
      <c r="A5" s="72" t="s">
        <v>64</v>
      </c>
      <c r="B5" s="73" t="s">
        <v>65</v>
      </c>
      <c r="C5" s="74" t="s">
        <v>66</v>
      </c>
      <c r="D5" s="74" t="s">
        <v>67</v>
      </c>
      <c r="E5" s="75" t="s">
        <v>68</v>
      </c>
      <c r="F5" s="72">
        <v>2014</v>
      </c>
      <c r="G5" s="76" t="s">
        <v>69</v>
      </c>
      <c r="H5" s="77" t="s">
        <v>57</v>
      </c>
      <c r="I5" s="78" t="s">
        <v>69</v>
      </c>
      <c r="J5" s="79" t="s">
        <v>57</v>
      </c>
      <c r="K5" s="80" t="s">
        <v>69</v>
      </c>
      <c r="L5" s="81" t="s">
        <v>57</v>
      </c>
      <c r="M5" s="82" t="s">
        <v>70</v>
      </c>
      <c r="N5" s="83" t="s">
        <v>70</v>
      </c>
      <c r="O5" s="84" t="s">
        <v>71</v>
      </c>
      <c r="P5" s="74" t="s">
        <v>72</v>
      </c>
      <c r="Q5" s="85"/>
      <c r="R5" s="262"/>
      <c r="S5" s="262"/>
      <c r="T5" s="262"/>
      <c r="U5" s="50"/>
      <c r="V5" s="50"/>
      <c r="W5" s="50"/>
    </row>
    <row r="6" spans="1:23" ht="15.75">
      <c r="A6" s="89">
        <v>1</v>
      </c>
      <c r="B6" s="90" t="s">
        <v>244</v>
      </c>
      <c r="C6" s="91" t="s">
        <v>245</v>
      </c>
      <c r="D6" s="91">
        <v>2007</v>
      </c>
      <c r="E6" s="91">
        <v>7</v>
      </c>
      <c r="F6" s="263" t="s">
        <v>87</v>
      </c>
      <c r="G6" s="264">
        <v>6.1</v>
      </c>
      <c r="H6" s="265" t="s">
        <v>246</v>
      </c>
      <c r="I6" s="266" t="s">
        <v>247</v>
      </c>
      <c r="J6" s="265" t="s">
        <v>246</v>
      </c>
      <c r="K6" s="266" t="s">
        <v>248</v>
      </c>
      <c r="L6" s="267" t="s">
        <v>246</v>
      </c>
      <c r="M6" s="268">
        <f aca="true" t="shared" si="0" ref="M6:M29">L6+J6+H6</f>
        <v>3</v>
      </c>
      <c r="N6" s="96">
        <v>1</v>
      </c>
      <c r="O6" s="97" t="s">
        <v>77</v>
      </c>
      <c r="P6" s="91">
        <v>10</v>
      </c>
      <c r="Q6" s="121"/>
      <c r="R6" s="50"/>
      <c r="S6" s="50"/>
      <c r="T6" s="50"/>
      <c r="U6" s="50"/>
      <c r="V6" s="50"/>
      <c r="W6" s="50"/>
    </row>
    <row r="7" spans="1:23" ht="15.75">
      <c r="A7" s="101">
        <v>2</v>
      </c>
      <c r="B7" s="183" t="s">
        <v>249</v>
      </c>
      <c r="C7" s="103" t="s">
        <v>245</v>
      </c>
      <c r="D7" s="103">
        <v>2008</v>
      </c>
      <c r="E7" s="103">
        <v>6</v>
      </c>
      <c r="F7" s="116" t="s">
        <v>87</v>
      </c>
      <c r="G7" s="269" t="s">
        <v>250</v>
      </c>
      <c r="H7" s="270" t="s">
        <v>251</v>
      </c>
      <c r="I7" s="271" t="s">
        <v>252</v>
      </c>
      <c r="J7" s="270" t="s">
        <v>253</v>
      </c>
      <c r="K7" s="271" t="s">
        <v>254</v>
      </c>
      <c r="L7" s="272" t="s">
        <v>253</v>
      </c>
      <c r="M7" s="273">
        <f t="shared" si="0"/>
        <v>8</v>
      </c>
      <c r="N7" s="108">
        <v>2</v>
      </c>
      <c r="O7" s="109" t="s">
        <v>77</v>
      </c>
      <c r="P7" s="103">
        <v>9</v>
      </c>
      <c r="Q7" s="123"/>
      <c r="R7" s="274"/>
      <c r="S7" s="274"/>
      <c r="T7" s="274"/>
      <c r="U7" s="50"/>
      <c r="V7" s="50"/>
      <c r="W7" s="50"/>
    </row>
    <row r="8" spans="1:23" ht="15.75">
      <c r="A8" s="101">
        <v>3</v>
      </c>
      <c r="B8" s="119" t="s">
        <v>255</v>
      </c>
      <c r="C8" s="103" t="s">
        <v>245</v>
      </c>
      <c r="D8" s="103">
        <v>2008</v>
      </c>
      <c r="E8" s="103">
        <v>6</v>
      </c>
      <c r="F8" s="116" t="s">
        <v>87</v>
      </c>
      <c r="G8" s="269">
        <v>6.5</v>
      </c>
      <c r="H8" s="270" t="s">
        <v>253</v>
      </c>
      <c r="I8" s="271" t="s">
        <v>248</v>
      </c>
      <c r="J8" s="270" t="s">
        <v>251</v>
      </c>
      <c r="K8" s="271" t="s">
        <v>256</v>
      </c>
      <c r="L8" s="272" t="s">
        <v>257</v>
      </c>
      <c r="M8" s="273">
        <f t="shared" si="0"/>
        <v>9</v>
      </c>
      <c r="N8" s="108">
        <v>3</v>
      </c>
      <c r="O8" s="109"/>
      <c r="P8" s="103"/>
      <c r="Q8" s="123"/>
      <c r="R8" s="275"/>
      <c r="S8" s="50"/>
      <c r="T8" s="50"/>
      <c r="U8" s="50"/>
      <c r="V8" s="50"/>
      <c r="W8" s="50"/>
    </row>
    <row r="9" spans="1:23" ht="15.75">
      <c r="A9" s="101">
        <v>4</v>
      </c>
      <c r="B9" s="183" t="s">
        <v>258</v>
      </c>
      <c r="C9" s="103" t="s">
        <v>245</v>
      </c>
      <c r="D9" s="103">
        <v>2007</v>
      </c>
      <c r="E9" s="103">
        <v>7</v>
      </c>
      <c r="F9" s="116" t="s">
        <v>87</v>
      </c>
      <c r="G9" s="269">
        <v>6.7</v>
      </c>
      <c r="H9" s="270" t="s">
        <v>257</v>
      </c>
      <c r="I9" s="271" t="s">
        <v>259</v>
      </c>
      <c r="J9" s="270" t="s">
        <v>257</v>
      </c>
      <c r="K9" s="271" t="s">
        <v>260</v>
      </c>
      <c r="L9" s="272" t="s">
        <v>251</v>
      </c>
      <c r="M9" s="273">
        <f t="shared" si="0"/>
        <v>10</v>
      </c>
      <c r="N9" s="108">
        <v>4</v>
      </c>
      <c r="O9" s="109" t="s">
        <v>77</v>
      </c>
      <c r="P9" s="103">
        <v>8</v>
      </c>
      <c r="Q9" s="123"/>
      <c r="R9" s="49"/>
      <c r="S9" s="50"/>
      <c r="T9" s="50"/>
      <c r="U9" s="50"/>
      <c r="V9" s="50"/>
      <c r="W9" s="50"/>
    </row>
    <row r="10" spans="1:23" ht="15.75">
      <c r="A10" s="101">
        <v>5</v>
      </c>
      <c r="B10" s="183" t="s">
        <v>261</v>
      </c>
      <c r="C10" s="103" t="s">
        <v>245</v>
      </c>
      <c r="D10" s="103">
        <v>2008</v>
      </c>
      <c r="E10" s="103">
        <v>6</v>
      </c>
      <c r="F10" s="116" t="s">
        <v>87</v>
      </c>
      <c r="G10" s="269">
        <v>6.9</v>
      </c>
      <c r="H10" s="270" t="s">
        <v>251</v>
      </c>
      <c r="I10" s="271" t="s">
        <v>262</v>
      </c>
      <c r="J10" s="270" t="s">
        <v>263</v>
      </c>
      <c r="K10" s="271" t="s">
        <v>260</v>
      </c>
      <c r="L10" s="272" t="s">
        <v>251</v>
      </c>
      <c r="M10" s="273">
        <f t="shared" si="0"/>
        <v>13</v>
      </c>
      <c r="N10" s="108">
        <v>5</v>
      </c>
      <c r="O10" s="109" t="s">
        <v>77</v>
      </c>
      <c r="P10" s="103">
        <v>7</v>
      </c>
      <c r="Q10" s="123"/>
      <c r="R10" s="164"/>
      <c r="S10" s="50"/>
      <c r="T10" s="50"/>
      <c r="U10" s="50"/>
      <c r="V10" s="50"/>
      <c r="W10" s="50"/>
    </row>
    <row r="11" spans="1:23" ht="15.75">
      <c r="A11" s="101">
        <v>6</v>
      </c>
      <c r="B11" s="276" t="s">
        <v>264</v>
      </c>
      <c r="C11" s="103" t="s">
        <v>245</v>
      </c>
      <c r="D11" s="103">
        <v>2009</v>
      </c>
      <c r="E11" s="103">
        <v>5</v>
      </c>
      <c r="F11" s="116" t="s">
        <v>87</v>
      </c>
      <c r="G11" s="269">
        <v>7.1</v>
      </c>
      <c r="H11" s="270" t="s">
        <v>263</v>
      </c>
      <c r="I11" s="271" t="s">
        <v>265</v>
      </c>
      <c r="J11" s="270" t="s">
        <v>266</v>
      </c>
      <c r="K11" s="271" t="s">
        <v>267</v>
      </c>
      <c r="L11" s="272" t="s">
        <v>263</v>
      </c>
      <c r="M11" s="273">
        <f t="shared" si="0"/>
        <v>16</v>
      </c>
      <c r="N11" s="108">
        <v>6</v>
      </c>
      <c r="O11" s="109" t="s">
        <v>77</v>
      </c>
      <c r="P11" s="103">
        <v>6</v>
      </c>
      <c r="Q11" s="123"/>
      <c r="R11" s="50"/>
      <c r="S11" s="277"/>
      <c r="T11" s="277"/>
      <c r="U11" s="50"/>
      <c r="V11" s="50"/>
      <c r="W11" s="50"/>
    </row>
    <row r="12" spans="1:23" ht="15.75">
      <c r="A12" s="101">
        <v>7</v>
      </c>
      <c r="B12" s="276" t="s">
        <v>268</v>
      </c>
      <c r="C12" s="103" t="s">
        <v>245</v>
      </c>
      <c r="D12" s="103">
        <v>2009</v>
      </c>
      <c r="E12" s="103">
        <v>5</v>
      </c>
      <c r="F12" s="116" t="s">
        <v>87</v>
      </c>
      <c r="G12" s="269">
        <v>7.5</v>
      </c>
      <c r="H12" s="270" t="s">
        <v>269</v>
      </c>
      <c r="I12" s="271" t="s">
        <v>260</v>
      </c>
      <c r="J12" s="270" t="s">
        <v>270</v>
      </c>
      <c r="K12" s="271" t="s">
        <v>267</v>
      </c>
      <c r="L12" s="272" t="s">
        <v>263</v>
      </c>
      <c r="M12" s="273">
        <f t="shared" si="0"/>
        <v>21</v>
      </c>
      <c r="N12" s="108">
        <v>7</v>
      </c>
      <c r="O12" s="109"/>
      <c r="P12" s="103"/>
      <c r="Q12" s="123"/>
      <c r="R12" s="50"/>
      <c r="S12" s="50"/>
      <c r="T12" s="50"/>
      <c r="U12" s="50"/>
      <c r="V12" s="50"/>
      <c r="W12" s="50"/>
    </row>
    <row r="13" spans="1:23" ht="15.75">
      <c r="A13" s="101">
        <v>8</v>
      </c>
      <c r="B13" s="119" t="s">
        <v>271</v>
      </c>
      <c r="C13" s="103" t="s">
        <v>245</v>
      </c>
      <c r="D13" s="103">
        <v>2008</v>
      </c>
      <c r="E13" s="103">
        <v>6</v>
      </c>
      <c r="F13" s="116" t="s">
        <v>87</v>
      </c>
      <c r="G13" s="269">
        <v>7.6</v>
      </c>
      <c r="H13" s="270" t="s">
        <v>272</v>
      </c>
      <c r="I13" s="271" t="s">
        <v>273</v>
      </c>
      <c r="J13" s="270" t="s">
        <v>272</v>
      </c>
      <c r="K13" s="271" t="s">
        <v>274</v>
      </c>
      <c r="L13" s="272" t="s">
        <v>266</v>
      </c>
      <c r="M13" s="273">
        <f t="shared" si="0"/>
        <v>22</v>
      </c>
      <c r="N13" s="108">
        <v>8</v>
      </c>
      <c r="O13" s="109"/>
      <c r="P13" s="103"/>
      <c r="Q13" s="123"/>
      <c r="R13" s="262"/>
      <c r="S13" s="262"/>
      <c r="T13" s="262"/>
      <c r="U13" s="50"/>
      <c r="V13" s="50"/>
      <c r="W13" s="50"/>
    </row>
    <row r="14" spans="1:23" ht="15.75">
      <c r="A14" s="111">
        <v>9</v>
      </c>
      <c r="B14" s="278" t="s">
        <v>275</v>
      </c>
      <c r="C14" s="103" t="s">
        <v>245</v>
      </c>
      <c r="D14" s="103">
        <v>2007</v>
      </c>
      <c r="E14" s="103">
        <v>7</v>
      </c>
      <c r="F14" s="279" t="s">
        <v>87</v>
      </c>
      <c r="G14" s="280">
        <v>8.1</v>
      </c>
      <c r="H14" s="270" t="s">
        <v>276</v>
      </c>
      <c r="I14" s="271" t="s">
        <v>277</v>
      </c>
      <c r="J14" s="270" t="s">
        <v>269</v>
      </c>
      <c r="K14" s="271" t="s">
        <v>274</v>
      </c>
      <c r="L14" s="272" t="s">
        <v>266</v>
      </c>
      <c r="M14" s="281">
        <f t="shared" si="0"/>
        <v>23</v>
      </c>
      <c r="N14" s="108">
        <v>9</v>
      </c>
      <c r="O14" s="109" t="s">
        <v>77</v>
      </c>
      <c r="P14" s="103">
        <v>5</v>
      </c>
      <c r="Q14" s="123"/>
      <c r="R14" s="50"/>
      <c r="S14" s="50"/>
      <c r="T14" s="50"/>
      <c r="U14" s="50"/>
      <c r="V14" s="50"/>
      <c r="W14" s="50"/>
    </row>
    <row r="15" spans="1:23" ht="15.75">
      <c r="A15" s="111">
        <v>10</v>
      </c>
      <c r="B15" s="278" t="s">
        <v>278</v>
      </c>
      <c r="C15" s="103" t="s">
        <v>245</v>
      </c>
      <c r="D15" s="103">
        <v>2008</v>
      </c>
      <c r="E15" s="103">
        <v>6</v>
      </c>
      <c r="F15" s="279" t="s">
        <v>87</v>
      </c>
      <c r="G15" s="280">
        <v>7.4</v>
      </c>
      <c r="H15" s="270" t="s">
        <v>266</v>
      </c>
      <c r="I15" s="271" t="s">
        <v>279</v>
      </c>
      <c r="J15" s="270" t="s">
        <v>276</v>
      </c>
      <c r="K15" s="271" t="s">
        <v>280</v>
      </c>
      <c r="L15" s="272" t="s">
        <v>269</v>
      </c>
      <c r="M15" s="281">
        <f t="shared" si="0"/>
        <v>23</v>
      </c>
      <c r="N15" s="108">
        <v>10</v>
      </c>
      <c r="O15" s="109" t="s">
        <v>77</v>
      </c>
      <c r="P15" s="103">
        <v>4</v>
      </c>
      <c r="Q15" s="123"/>
      <c r="R15" s="50"/>
      <c r="S15" s="50"/>
      <c r="T15" s="50"/>
      <c r="U15" s="50"/>
      <c r="V15" s="50"/>
      <c r="W15" s="50"/>
    </row>
    <row r="16" spans="1:23" ht="15.75">
      <c r="A16" s="111">
        <v>11</v>
      </c>
      <c r="B16" s="282" t="s">
        <v>281</v>
      </c>
      <c r="C16" s="103" t="s">
        <v>245</v>
      </c>
      <c r="D16" s="103">
        <v>2009</v>
      </c>
      <c r="E16" s="103">
        <v>5</v>
      </c>
      <c r="F16" s="279" t="s">
        <v>87</v>
      </c>
      <c r="G16" s="280">
        <v>7.9</v>
      </c>
      <c r="H16" s="270" t="s">
        <v>270</v>
      </c>
      <c r="I16" s="271" t="s">
        <v>282</v>
      </c>
      <c r="J16" s="270" t="s">
        <v>283</v>
      </c>
      <c r="K16" s="271" t="s">
        <v>284</v>
      </c>
      <c r="L16" s="272" t="s">
        <v>272</v>
      </c>
      <c r="M16" s="281">
        <f t="shared" si="0"/>
        <v>28</v>
      </c>
      <c r="N16" s="108">
        <v>11</v>
      </c>
      <c r="O16" s="109"/>
      <c r="P16" s="103"/>
      <c r="Q16" s="123"/>
      <c r="R16" s="50"/>
      <c r="S16" s="50"/>
      <c r="T16" s="50"/>
      <c r="U16" s="50"/>
      <c r="V16" s="50"/>
      <c r="W16" s="50"/>
    </row>
    <row r="17" spans="1:23" ht="15.75">
      <c r="A17" s="111">
        <v>12</v>
      </c>
      <c r="B17" s="282" t="s">
        <v>285</v>
      </c>
      <c r="C17" s="103" t="s">
        <v>245</v>
      </c>
      <c r="D17" s="103"/>
      <c r="E17" s="103"/>
      <c r="F17" s="279"/>
      <c r="G17" s="280">
        <v>9.2</v>
      </c>
      <c r="H17" s="270" t="s">
        <v>283</v>
      </c>
      <c r="I17" s="271" t="s">
        <v>286</v>
      </c>
      <c r="J17" s="270" t="s">
        <v>287</v>
      </c>
      <c r="K17" s="271" t="s">
        <v>288</v>
      </c>
      <c r="L17" s="272" t="s">
        <v>270</v>
      </c>
      <c r="M17" s="281">
        <f t="shared" si="0"/>
        <v>33</v>
      </c>
      <c r="N17" s="108">
        <v>12</v>
      </c>
      <c r="O17" s="109" t="s">
        <v>77</v>
      </c>
      <c r="P17" s="103">
        <v>3</v>
      </c>
      <c r="Q17" s="123"/>
      <c r="R17" s="50"/>
      <c r="S17" s="50"/>
      <c r="T17" s="50"/>
      <c r="U17" s="50"/>
      <c r="V17" s="50"/>
      <c r="W17" s="50"/>
    </row>
    <row r="18" spans="1:23" ht="15.75">
      <c r="A18" s="111">
        <v>13</v>
      </c>
      <c r="B18" s="283" t="s">
        <v>289</v>
      </c>
      <c r="C18" s="103" t="s">
        <v>245</v>
      </c>
      <c r="D18" s="103">
        <v>2008</v>
      </c>
      <c r="E18" s="103">
        <v>6</v>
      </c>
      <c r="F18" s="116" t="s">
        <v>87</v>
      </c>
      <c r="G18" s="269">
        <v>9.5</v>
      </c>
      <c r="H18" s="270" t="s">
        <v>290</v>
      </c>
      <c r="I18" s="271" t="s">
        <v>291</v>
      </c>
      <c r="J18" s="270" t="s">
        <v>290</v>
      </c>
      <c r="K18" s="271" t="s">
        <v>292</v>
      </c>
      <c r="L18" s="272" t="s">
        <v>276</v>
      </c>
      <c r="M18" s="281">
        <f t="shared" si="0"/>
        <v>34</v>
      </c>
      <c r="N18" s="108">
        <v>13</v>
      </c>
      <c r="O18" s="109"/>
      <c r="P18" s="103"/>
      <c r="Q18" s="123"/>
      <c r="R18" s="50"/>
      <c r="S18" s="50"/>
      <c r="T18" s="50"/>
      <c r="U18" s="50"/>
      <c r="V18" s="50"/>
      <c r="W18" s="50"/>
    </row>
    <row r="19" spans="1:23" ht="15.75">
      <c r="A19" s="111">
        <v>14</v>
      </c>
      <c r="B19" s="282" t="s">
        <v>293</v>
      </c>
      <c r="C19" s="103" t="s">
        <v>245</v>
      </c>
      <c r="D19" s="103"/>
      <c r="E19" s="103"/>
      <c r="F19" s="116"/>
      <c r="G19" s="269" t="s">
        <v>288</v>
      </c>
      <c r="H19" s="270" t="s">
        <v>294</v>
      </c>
      <c r="I19" s="271"/>
      <c r="J19" s="270"/>
      <c r="K19" s="271" t="s">
        <v>267</v>
      </c>
      <c r="L19" s="272" t="s">
        <v>263</v>
      </c>
      <c r="M19" s="273">
        <f t="shared" si="0"/>
        <v>21</v>
      </c>
      <c r="N19" s="108">
        <v>20</v>
      </c>
      <c r="O19" s="109" t="s">
        <v>77</v>
      </c>
      <c r="P19" s="103">
        <v>2</v>
      </c>
      <c r="Q19" s="123"/>
      <c r="R19" s="50"/>
      <c r="S19" s="50"/>
      <c r="T19" s="50"/>
      <c r="U19" s="50"/>
      <c r="V19" s="50"/>
      <c r="W19" s="50"/>
    </row>
    <row r="20" spans="1:23" ht="15.75">
      <c r="A20" s="101">
        <v>15</v>
      </c>
      <c r="B20" s="183" t="s">
        <v>295</v>
      </c>
      <c r="C20" s="103" t="s">
        <v>245</v>
      </c>
      <c r="D20" s="103">
        <v>2010</v>
      </c>
      <c r="E20" s="103">
        <v>4</v>
      </c>
      <c r="F20" s="284" t="s">
        <v>296</v>
      </c>
      <c r="G20" s="269">
        <v>10.5</v>
      </c>
      <c r="H20" s="270" t="s">
        <v>297</v>
      </c>
      <c r="I20" s="271"/>
      <c r="J20" s="270"/>
      <c r="K20" s="271" t="s">
        <v>298</v>
      </c>
      <c r="L20" s="272" t="s">
        <v>283</v>
      </c>
      <c r="M20" s="273">
        <f t="shared" si="0"/>
        <v>25</v>
      </c>
      <c r="N20" s="108">
        <v>20</v>
      </c>
      <c r="O20" s="109"/>
      <c r="P20" s="103"/>
      <c r="Q20" s="123"/>
      <c r="R20" s="50"/>
      <c r="S20" s="50"/>
      <c r="T20" s="50"/>
      <c r="U20" s="50"/>
      <c r="V20" s="50"/>
      <c r="W20" s="50"/>
    </row>
    <row r="21" spans="1:23" ht="15.75">
      <c r="A21" s="101">
        <v>16</v>
      </c>
      <c r="B21" s="276" t="s">
        <v>299</v>
      </c>
      <c r="C21" s="103" t="s">
        <v>245</v>
      </c>
      <c r="D21" s="103">
        <v>2010</v>
      </c>
      <c r="E21" s="103">
        <v>4</v>
      </c>
      <c r="F21" s="284" t="s">
        <v>296</v>
      </c>
      <c r="G21" s="269">
        <v>10.4</v>
      </c>
      <c r="H21" s="270" t="s">
        <v>287</v>
      </c>
      <c r="I21" s="271"/>
      <c r="J21" s="270"/>
      <c r="K21" s="271" t="s">
        <v>300</v>
      </c>
      <c r="L21" s="272" t="s">
        <v>290</v>
      </c>
      <c r="M21" s="273">
        <f t="shared" si="0"/>
        <v>25</v>
      </c>
      <c r="N21" s="108">
        <v>20</v>
      </c>
      <c r="O21" s="109"/>
      <c r="P21" s="103"/>
      <c r="Q21" s="123"/>
      <c r="R21" s="50"/>
      <c r="S21" s="50"/>
      <c r="T21" s="50"/>
      <c r="U21" s="50"/>
      <c r="V21" s="50"/>
      <c r="W21" s="50"/>
    </row>
    <row r="22" spans="1:23" ht="15.75">
      <c r="A22" s="101">
        <v>17</v>
      </c>
      <c r="B22" s="183" t="s">
        <v>301</v>
      </c>
      <c r="C22" s="103" t="s">
        <v>245</v>
      </c>
      <c r="D22" s="103">
        <v>2010</v>
      </c>
      <c r="E22" s="103">
        <v>4</v>
      </c>
      <c r="F22" s="284" t="s">
        <v>296</v>
      </c>
      <c r="G22" s="269">
        <v>11.2</v>
      </c>
      <c r="H22" s="270" t="s">
        <v>302</v>
      </c>
      <c r="I22" s="271"/>
      <c r="J22" s="270"/>
      <c r="K22" s="271">
        <v>15.4</v>
      </c>
      <c r="L22" s="272" t="s">
        <v>287</v>
      </c>
      <c r="M22" s="273">
        <f t="shared" si="0"/>
        <v>28</v>
      </c>
      <c r="N22" s="108">
        <v>20</v>
      </c>
      <c r="O22" s="109"/>
      <c r="P22" s="103"/>
      <c r="Q22" s="123"/>
      <c r="R22" s="50"/>
      <c r="S22" s="50"/>
      <c r="T22" s="50"/>
      <c r="U22" s="50"/>
      <c r="V22" s="50"/>
      <c r="W22" s="50"/>
    </row>
    <row r="23" spans="1:23" ht="15.75">
      <c r="A23" s="101">
        <v>18</v>
      </c>
      <c r="B23" s="183" t="s">
        <v>303</v>
      </c>
      <c r="C23" s="103" t="s">
        <v>245</v>
      </c>
      <c r="D23" s="103"/>
      <c r="E23" s="103"/>
      <c r="F23" s="116"/>
      <c r="G23" s="269">
        <v>15.4</v>
      </c>
      <c r="H23" s="270" t="s">
        <v>304</v>
      </c>
      <c r="I23" s="271"/>
      <c r="J23" s="270"/>
      <c r="K23" s="271" t="s">
        <v>305</v>
      </c>
      <c r="L23" s="272" t="s">
        <v>297</v>
      </c>
      <c r="M23" s="273">
        <f t="shared" si="0"/>
        <v>31</v>
      </c>
      <c r="N23" s="108">
        <v>20</v>
      </c>
      <c r="O23" s="109"/>
      <c r="P23" s="103"/>
      <c r="Q23" s="123"/>
      <c r="R23" s="50"/>
      <c r="S23" s="277"/>
      <c r="T23" s="277"/>
      <c r="U23" s="277"/>
      <c r="V23" s="50"/>
      <c r="W23" s="50"/>
    </row>
    <row r="24" spans="1:23" ht="15.75">
      <c r="A24" s="101">
        <v>19</v>
      </c>
      <c r="B24" s="285" t="s">
        <v>306</v>
      </c>
      <c r="C24" s="103" t="s">
        <v>245</v>
      </c>
      <c r="D24" s="103">
        <v>2010</v>
      </c>
      <c r="E24" s="103">
        <v>4</v>
      </c>
      <c r="F24" s="284" t="s">
        <v>296</v>
      </c>
      <c r="G24" s="269"/>
      <c r="H24" s="270"/>
      <c r="I24" s="271"/>
      <c r="J24" s="270"/>
      <c r="K24" s="271"/>
      <c r="L24" s="272"/>
      <c r="M24" s="273">
        <f t="shared" si="0"/>
        <v>0</v>
      </c>
      <c r="N24" s="108"/>
      <c r="O24" s="109"/>
      <c r="P24" s="103"/>
      <c r="Q24" s="123"/>
      <c r="R24" s="50"/>
      <c r="S24" s="50"/>
      <c r="T24" s="50"/>
      <c r="U24" s="50"/>
      <c r="V24" s="50"/>
      <c r="W24" s="50"/>
    </row>
    <row r="25" spans="1:23" ht="15.75">
      <c r="A25" s="101">
        <v>20</v>
      </c>
      <c r="B25" s="285" t="s">
        <v>307</v>
      </c>
      <c r="C25" s="103" t="s">
        <v>245</v>
      </c>
      <c r="D25" s="103">
        <v>2010</v>
      </c>
      <c r="E25" s="103">
        <v>4</v>
      </c>
      <c r="F25" s="284" t="s">
        <v>296</v>
      </c>
      <c r="G25" s="269"/>
      <c r="H25" s="270"/>
      <c r="I25" s="271"/>
      <c r="J25" s="270"/>
      <c r="K25" s="271"/>
      <c r="L25" s="272"/>
      <c r="M25" s="273">
        <f t="shared" si="0"/>
        <v>0</v>
      </c>
      <c r="N25" s="108"/>
      <c r="O25" s="109"/>
      <c r="P25" s="103"/>
      <c r="Q25" s="123"/>
      <c r="R25" s="262"/>
      <c r="S25" s="262"/>
      <c r="T25" s="262"/>
      <c r="U25" s="262"/>
      <c r="V25" s="262"/>
      <c r="W25" s="262"/>
    </row>
    <row r="26" spans="1:23" ht="15.75">
      <c r="A26" s="101">
        <v>21</v>
      </c>
      <c r="B26" s="184" t="s">
        <v>308</v>
      </c>
      <c r="C26" s="113" t="s">
        <v>245</v>
      </c>
      <c r="D26" s="113">
        <v>2010</v>
      </c>
      <c r="E26" s="113">
        <v>4</v>
      </c>
      <c r="F26" s="286" t="s">
        <v>296</v>
      </c>
      <c r="G26" s="287"/>
      <c r="H26" s="288"/>
      <c r="I26" s="289"/>
      <c r="J26" s="288"/>
      <c r="K26" s="289"/>
      <c r="L26" s="290"/>
      <c r="M26" s="273">
        <f t="shared" si="0"/>
        <v>0</v>
      </c>
      <c r="N26" s="108"/>
      <c r="O26" s="150"/>
      <c r="P26" s="113"/>
      <c r="Q26" s="181"/>
      <c r="R26" s="50"/>
      <c r="S26" s="50"/>
      <c r="T26" s="50"/>
      <c r="U26" s="50"/>
      <c r="V26" s="50"/>
      <c r="W26" s="50"/>
    </row>
    <row r="27" spans="1:23" ht="15.75">
      <c r="A27" s="101">
        <v>22</v>
      </c>
      <c r="B27" s="291" t="s">
        <v>309</v>
      </c>
      <c r="C27" s="211" t="s">
        <v>245</v>
      </c>
      <c r="D27" s="211">
        <v>2011</v>
      </c>
      <c r="E27" s="211">
        <v>3</v>
      </c>
      <c r="F27" s="292" t="s">
        <v>296</v>
      </c>
      <c r="G27" s="293"/>
      <c r="H27" s="294"/>
      <c r="I27" s="295"/>
      <c r="J27" s="294"/>
      <c r="K27" s="295"/>
      <c r="L27" s="296"/>
      <c r="M27" s="273">
        <f t="shared" si="0"/>
        <v>0</v>
      </c>
      <c r="N27" s="108"/>
      <c r="O27" s="297"/>
      <c r="P27" s="211"/>
      <c r="Q27" s="298"/>
      <c r="R27" s="50"/>
      <c r="S27" s="275"/>
      <c r="T27" s="50"/>
      <c r="U27" s="50"/>
      <c r="V27" s="50"/>
      <c r="W27" s="50"/>
    </row>
    <row r="28" spans="1:23" ht="15.75">
      <c r="A28" s="101">
        <v>23</v>
      </c>
      <c r="B28" s="299" t="s">
        <v>310</v>
      </c>
      <c r="C28" s="211" t="s">
        <v>245</v>
      </c>
      <c r="D28" s="211">
        <v>2010</v>
      </c>
      <c r="E28" s="211">
        <v>4</v>
      </c>
      <c r="F28" s="292" t="s">
        <v>296</v>
      </c>
      <c r="G28" s="293"/>
      <c r="H28" s="294"/>
      <c r="I28" s="295"/>
      <c r="J28" s="294"/>
      <c r="K28" s="295"/>
      <c r="L28" s="296"/>
      <c r="M28" s="273">
        <f t="shared" si="0"/>
        <v>0</v>
      </c>
      <c r="N28" s="108"/>
      <c r="O28" s="297"/>
      <c r="P28" s="211"/>
      <c r="Q28" s="298"/>
      <c r="R28" s="50"/>
      <c r="S28" s="275"/>
      <c r="T28" s="50"/>
      <c r="U28" s="50"/>
      <c r="V28" s="50"/>
      <c r="W28" s="50"/>
    </row>
    <row r="29" spans="1:23" ht="15.75">
      <c r="A29" s="124">
        <v>24</v>
      </c>
      <c r="B29" s="300" t="s">
        <v>311</v>
      </c>
      <c r="C29" s="211" t="s">
        <v>245</v>
      </c>
      <c r="D29" s="211">
        <v>2008</v>
      </c>
      <c r="E29" s="211">
        <v>6</v>
      </c>
      <c r="F29" s="301" t="s">
        <v>87</v>
      </c>
      <c r="G29" s="293"/>
      <c r="H29" s="294"/>
      <c r="I29" s="295"/>
      <c r="J29" s="294"/>
      <c r="K29" s="295"/>
      <c r="L29" s="296"/>
      <c r="M29" s="302">
        <f t="shared" si="0"/>
        <v>0</v>
      </c>
      <c r="N29" s="108"/>
      <c r="O29" s="297" t="s">
        <v>77</v>
      </c>
      <c r="P29" s="211">
        <v>1</v>
      </c>
      <c r="Q29" s="303"/>
      <c r="R29" s="50"/>
      <c r="S29" s="275"/>
      <c r="T29" s="50"/>
      <c r="U29" s="50"/>
      <c r="V29" s="50"/>
      <c r="W29" s="50"/>
    </row>
    <row r="30" spans="1:23" ht="15.75">
      <c r="A30" s="89"/>
      <c r="B30" s="90" t="s">
        <v>114</v>
      </c>
      <c r="C30" s="91" t="s">
        <v>245</v>
      </c>
      <c r="D30" s="91"/>
      <c r="E30" s="194"/>
      <c r="F30" s="185">
        <v>41782</v>
      </c>
      <c r="G30" s="89" t="s">
        <v>312</v>
      </c>
      <c r="H30" s="93"/>
      <c r="I30" s="91" t="s">
        <v>313</v>
      </c>
      <c r="J30" s="93"/>
      <c r="K30" s="91" t="s">
        <v>314</v>
      </c>
      <c r="L30" s="94"/>
      <c r="M30" s="160"/>
      <c r="N30" s="96"/>
      <c r="O30" s="97"/>
      <c r="P30" s="91"/>
      <c r="Q30" s="304"/>
      <c r="R30" s="50"/>
      <c r="S30" s="275"/>
      <c r="T30" s="50"/>
      <c r="U30" s="49"/>
      <c r="V30" s="50"/>
      <c r="W30" s="50"/>
    </row>
    <row r="31" spans="1:23" ht="15.75">
      <c r="A31" s="101"/>
      <c r="B31" s="183"/>
      <c r="C31" s="103"/>
      <c r="D31" s="103"/>
      <c r="E31" s="103"/>
      <c r="F31" s="116"/>
      <c r="G31" s="101"/>
      <c r="H31" s="105"/>
      <c r="I31" s="103"/>
      <c r="J31" s="105"/>
      <c r="K31" s="103"/>
      <c r="L31" s="106"/>
      <c r="M31" s="198"/>
      <c r="N31" s="108"/>
      <c r="O31" s="109"/>
      <c r="P31" s="103"/>
      <c r="Q31" s="305"/>
      <c r="R31" s="50"/>
      <c r="S31" s="49"/>
      <c r="T31" s="50"/>
      <c r="U31" s="50"/>
      <c r="V31" s="50"/>
      <c r="W31" s="50"/>
    </row>
    <row r="32" spans="1:23" ht="15.75">
      <c r="A32" s="50"/>
      <c r="B32" s="162" t="s">
        <v>121</v>
      </c>
      <c r="C32" s="91" t="s">
        <v>245</v>
      </c>
      <c r="D32" s="91"/>
      <c r="E32" s="91"/>
      <c r="F32" s="185">
        <v>41779</v>
      </c>
      <c r="G32" s="264">
        <f>G15+G14+G13+G12+G11+G10+G9+G8+G7+G6</f>
        <v>70.8</v>
      </c>
      <c r="H32" s="93"/>
      <c r="I32" s="264">
        <f>I15+I14+I13+I12+I11+I10+I9+I8+I7+I6</f>
        <v>84.39999999999999</v>
      </c>
      <c r="J32" s="93"/>
      <c r="K32" s="264">
        <f>K15+K14+K13+K12+K11+K10+K9+K8+K7+K6</f>
        <v>99.70000000000002</v>
      </c>
      <c r="L32" s="94"/>
      <c r="M32" s="164"/>
      <c r="R32" s="50"/>
      <c r="S32" s="49"/>
      <c r="T32" s="50"/>
      <c r="U32" s="164"/>
      <c r="V32" s="50"/>
      <c r="W32" s="50"/>
    </row>
    <row r="33" spans="1:23" ht="15.75">
      <c r="A33" s="50"/>
      <c r="B33" s="168" t="s">
        <v>124</v>
      </c>
      <c r="C33" s="126" t="s">
        <v>245</v>
      </c>
      <c r="D33" s="126"/>
      <c r="E33" s="126"/>
      <c r="F33" s="186">
        <v>41779</v>
      </c>
      <c r="G33" s="124" t="s">
        <v>315</v>
      </c>
      <c r="H33" s="128"/>
      <c r="I33" s="126" t="s">
        <v>316</v>
      </c>
      <c r="J33" s="128"/>
      <c r="K33" s="126" t="s">
        <v>317</v>
      </c>
      <c r="L33" s="129"/>
      <c r="M33" s="164"/>
      <c r="R33" s="50"/>
      <c r="S33" s="164"/>
      <c r="T33" s="50"/>
      <c r="U33" s="50"/>
      <c r="V33" s="50"/>
      <c r="W33" s="50"/>
    </row>
    <row r="34" spans="1:23" ht="15.75">
      <c r="A34" s="50"/>
      <c r="B34" s="42"/>
      <c r="C34" s="220"/>
      <c r="D34" s="220"/>
      <c r="E34" s="220"/>
      <c r="F34" s="306"/>
      <c r="G34" s="220"/>
      <c r="H34" s="223"/>
      <c r="I34" s="220"/>
      <c r="J34" s="223"/>
      <c r="K34" s="220"/>
      <c r="L34" s="223"/>
      <c r="M34" s="164"/>
      <c r="R34" s="50"/>
      <c r="S34" s="164"/>
      <c r="T34" s="50"/>
      <c r="U34" s="50"/>
      <c r="V34" s="50"/>
      <c r="W34" s="50"/>
    </row>
    <row r="35" spans="1:23" ht="30.75" customHeight="1">
      <c r="A35" s="173" t="s">
        <v>126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50"/>
      <c r="S35" s="277"/>
      <c r="T35" s="277"/>
      <c r="U35" s="50"/>
      <c r="V35" s="50"/>
      <c r="W35" s="50"/>
    </row>
    <row r="36" spans="18:23" ht="15.75">
      <c r="R36" s="50"/>
      <c r="S36" s="50"/>
      <c r="T36" s="50"/>
      <c r="U36" s="50"/>
      <c r="V36" s="50"/>
      <c r="W36" s="50"/>
    </row>
    <row r="37" spans="1:13" ht="20.25">
      <c r="A37" s="254"/>
      <c r="B37" s="255" t="s">
        <v>318</v>
      </c>
      <c r="C37" s="256"/>
      <c r="D37" s="256"/>
      <c r="E37" s="257">
        <v>41779</v>
      </c>
      <c r="F37" s="258"/>
      <c r="G37" s="259" t="s">
        <v>243</v>
      </c>
      <c r="H37" s="260"/>
      <c r="I37" s="260"/>
      <c r="J37" s="260"/>
      <c r="K37" s="260"/>
      <c r="L37" s="261"/>
      <c r="M37" s="47"/>
    </row>
    <row r="38" spans="1:17" ht="15.75">
      <c r="A38" s="56" t="s">
        <v>50</v>
      </c>
      <c r="B38" s="57"/>
      <c r="C38" s="58"/>
      <c r="D38" s="58"/>
      <c r="E38" s="59" t="s">
        <v>51</v>
      </c>
      <c r="F38" s="56" t="s">
        <v>52</v>
      </c>
      <c r="G38" s="60" t="s">
        <v>53</v>
      </c>
      <c r="H38" s="61"/>
      <c r="I38" s="60" t="s">
        <v>54</v>
      </c>
      <c r="J38" s="62"/>
      <c r="K38" s="63" t="s">
        <v>55</v>
      </c>
      <c r="L38" s="62"/>
      <c r="M38" s="64" t="s">
        <v>56</v>
      </c>
      <c r="N38" s="65" t="s">
        <v>57</v>
      </c>
      <c r="O38" s="66" t="s">
        <v>58</v>
      </c>
      <c r="P38" s="59" t="s">
        <v>59</v>
      </c>
      <c r="Q38" s="67"/>
    </row>
    <row r="39" spans="1:17" ht="15.75">
      <c r="A39" s="72" t="s">
        <v>64</v>
      </c>
      <c r="B39" s="73" t="s">
        <v>65</v>
      </c>
      <c r="C39" s="74" t="s">
        <v>66</v>
      </c>
      <c r="D39" s="74" t="s">
        <v>67</v>
      </c>
      <c r="E39" s="75" t="s">
        <v>68</v>
      </c>
      <c r="F39" s="72">
        <v>2014</v>
      </c>
      <c r="G39" s="76" t="s">
        <v>69</v>
      </c>
      <c r="H39" s="77" t="s">
        <v>57</v>
      </c>
      <c r="I39" s="78" t="s">
        <v>69</v>
      </c>
      <c r="J39" s="79" t="s">
        <v>57</v>
      </c>
      <c r="K39" s="80" t="s">
        <v>69</v>
      </c>
      <c r="L39" s="81" t="s">
        <v>57</v>
      </c>
      <c r="M39" s="82" t="s">
        <v>70</v>
      </c>
      <c r="N39" s="83" t="s">
        <v>70</v>
      </c>
      <c r="O39" s="84" t="s">
        <v>71</v>
      </c>
      <c r="P39" s="74" t="s">
        <v>72</v>
      </c>
      <c r="Q39" s="85"/>
    </row>
    <row r="40" spans="1:17" ht="15.75">
      <c r="A40" s="89">
        <v>1</v>
      </c>
      <c r="B40" s="90" t="s">
        <v>319</v>
      </c>
      <c r="C40" s="91" t="s">
        <v>320</v>
      </c>
      <c r="D40" s="91">
        <v>2008</v>
      </c>
      <c r="E40" s="91">
        <v>6</v>
      </c>
      <c r="F40" s="263" t="s">
        <v>87</v>
      </c>
      <c r="G40" s="264" t="s">
        <v>321</v>
      </c>
      <c r="H40" s="265" t="s">
        <v>246</v>
      </c>
      <c r="I40" s="266" t="s">
        <v>322</v>
      </c>
      <c r="J40" s="265" t="s">
        <v>246</v>
      </c>
      <c r="K40" s="266" t="s">
        <v>323</v>
      </c>
      <c r="L40" s="267" t="s">
        <v>246</v>
      </c>
      <c r="M40" s="268">
        <f aca="true" t="shared" si="1" ref="M40:M64">L40+J40+H40</f>
        <v>3</v>
      </c>
      <c r="N40" s="96">
        <v>1</v>
      </c>
      <c r="O40" s="97" t="s">
        <v>77</v>
      </c>
      <c r="P40" s="91">
        <v>10</v>
      </c>
      <c r="Q40" s="91"/>
    </row>
    <row r="41" spans="1:17" ht="15.75">
      <c r="A41" s="101">
        <v>2</v>
      </c>
      <c r="B41" s="183" t="s">
        <v>324</v>
      </c>
      <c r="C41" s="103" t="s">
        <v>320</v>
      </c>
      <c r="D41" s="103">
        <v>2008</v>
      </c>
      <c r="E41" s="103">
        <v>6</v>
      </c>
      <c r="F41" s="116" t="s">
        <v>87</v>
      </c>
      <c r="G41" s="269" t="s">
        <v>247</v>
      </c>
      <c r="H41" s="270" t="s">
        <v>257</v>
      </c>
      <c r="I41" s="271" t="s">
        <v>248</v>
      </c>
      <c r="J41" s="270" t="s">
        <v>253</v>
      </c>
      <c r="K41" s="271" t="s">
        <v>325</v>
      </c>
      <c r="L41" s="272" t="s">
        <v>253</v>
      </c>
      <c r="M41" s="273">
        <f t="shared" si="1"/>
        <v>7</v>
      </c>
      <c r="N41" s="108">
        <v>2</v>
      </c>
      <c r="O41" s="109" t="s">
        <v>77</v>
      </c>
      <c r="P41" s="103">
        <v>9</v>
      </c>
      <c r="Q41" s="103"/>
    </row>
    <row r="42" spans="1:17" ht="15.75">
      <c r="A42" s="101">
        <v>3</v>
      </c>
      <c r="B42" s="307" t="s">
        <v>326</v>
      </c>
      <c r="C42" s="103" t="s">
        <v>320</v>
      </c>
      <c r="D42" s="103">
        <v>2008</v>
      </c>
      <c r="E42" s="103">
        <v>6</v>
      </c>
      <c r="F42" s="116" t="s">
        <v>87</v>
      </c>
      <c r="G42" s="269" t="s">
        <v>247</v>
      </c>
      <c r="H42" s="270" t="s">
        <v>257</v>
      </c>
      <c r="I42" s="271" t="s">
        <v>262</v>
      </c>
      <c r="J42" s="270" t="s">
        <v>251</v>
      </c>
      <c r="K42" s="271" t="s">
        <v>325</v>
      </c>
      <c r="L42" s="272" t="s">
        <v>253</v>
      </c>
      <c r="M42" s="273">
        <f t="shared" si="1"/>
        <v>9</v>
      </c>
      <c r="N42" s="108">
        <v>3</v>
      </c>
      <c r="O42" s="109" t="s">
        <v>77</v>
      </c>
      <c r="P42" s="103">
        <v>8</v>
      </c>
      <c r="Q42" s="103"/>
    </row>
    <row r="43" spans="1:17" ht="15.75">
      <c r="A43" s="101">
        <v>4</v>
      </c>
      <c r="B43" s="183" t="s">
        <v>327</v>
      </c>
      <c r="C43" s="103" t="s">
        <v>320</v>
      </c>
      <c r="D43" s="103">
        <v>2008</v>
      </c>
      <c r="E43" s="103">
        <v>6</v>
      </c>
      <c r="F43" s="116" t="s">
        <v>87</v>
      </c>
      <c r="G43" s="269" t="s">
        <v>328</v>
      </c>
      <c r="H43" s="270" t="s">
        <v>253</v>
      </c>
      <c r="I43" s="271" t="s">
        <v>265</v>
      </c>
      <c r="J43" s="270" t="s">
        <v>263</v>
      </c>
      <c r="K43" s="271" t="s">
        <v>329</v>
      </c>
      <c r="L43" s="272" t="s">
        <v>251</v>
      </c>
      <c r="M43" s="273">
        <f t="shared" si="1"/>
        <v>11</v>
      </c>
      <c r="N43" s="108">
        <v>4</v>
      </c>
      <c r="O43" s="109"/>
      <c r="P43" s="103"/>
      <c r="Q43" s="103"/>
    </row>
    <row r="44" spans="1:17" ht="15.75">
      <c r="A44" s="101">
        <v>5</v>
      </c>
      <c r="B44" s="119" t="s">
        <v>330</v>
      </c>
      <c r="C44" s="103" t="s">
        <v>320</v>
      </c>
      <c r="D44" s="103">
        <v>2008</v>
      </c>
      <c r="E44" s="103">
        <v>6</v>
      </c>
      <c r="F44" s="116" t="s">
        <v>87</v>
      </c>
      <c r="G44" s="269" t="s">
        <v>331</v>
      </c>
      <c r="H44" s="270" t="s">
        <v>269</v>
      </c>
      <c r="I44" s="271" t="s">
        <v>332</v>
      </c>
      <c r="J44" s="270" t="s">
        <v>257</v>
      </c>
      <c r="K44" s="271" t="s">
        <v>333</v>
      </c>
      <c r="L44" s="272" t="s">
        <v>257</v>
      </c>
      <c r="M44" s="273">
        <f t="shared" si="1"/>
        <v>13</v>
      </c>
      <c r="N44" s="108">
        <v>5</v>
      </c>
      <c r="O44" s="109" t="s">
        <v>77</v>
      </c>
      <c r="P44" s="103">
        <v>7</v>
      </c>
      <c r="Q44" s="103"/>
    </row>
    <row r="45" spans="1:17" ht="15.75">
      <c r="A45" s="101">
        <v>6</v>
      </c>
      <c r="B45" s="119" t="s">
        <v>334</v>
      </c>
      <c r="C45" s="103" t="s">
        <v>320</v>
      </c>
      <c r="D45" s="103">
        <v>2009</v>
      </c>
      <c r="E45" s="103">
        <v>5</v>
      </c>
      <c r="F45" s="116" t="s">
        <v>87</v>
      </c>
      <c r="G45" s="269" t="s">
        <v>335</v>
      </c>
      <c r="H45" s="270" t="s">
        <v>251</v>
      </c>
      <c r="I45" s="271" t="s">
        <v>336</v>
      </c>
      <c r="J45" s="270" t="s">
        <v>266</v>
      </c>
      <c r="K45" s="271" t="s">
        <v>333</v>
      </c>
      <c r="L45" s="272" t="s">
        <v>257</v>
      </c>
      <c r="M45" s="273">
        <f t="shared" si="1"/>
        <v>13</v>
      </c>
      <c r="N45" s="108">
        <v>6</v>
      </c>
      <c r="O45" s="109" t="s">
        <v>77</v>
      </c>
      <c r="P45" s="103">
        <v>6</v>
      </c>
      <c r="Q45" s="103"/>
    </row>
    <row r="46" spans="1:17" ht="15.75">
      <c r="A46" s="101">
        <v>7</v>
      </c>
      <c r="B46" s="183" t="s">
        <v>337</v>
      </c>
      <c r="C46" s="103" t="s">
        <v>320</v>
      </c>
      <c r="D46" s="103">
        <v>2008</v>
      </c>
      <c r="E46" s="103">
        <v>6</v>
      </c>
      <c r="F46" s="279" t="s">
        <v>87</v>
      </c>
      <c r="G46" s="280" t="s">
        <v>338</v>
      </c>
      <c r="H46" s="270" t="s">
        <v>263</v>
      </c>
      <c r="I46" s="271" t="s">
        <v>339</v>
      </c>
      <c r="J46" s="270" t="s">
        <v>269</v>
      </c>
      <c r="K46" s="271" t="s">
        <v>340</v>
      </c>
      <c r="L46" s="272" t="s">
        <v>272</v>
      </c>
      <c r="M46" s="273">
        <f t="shared" si="1"/>
        <v>20</v>
      </c>
      <c r="N46" s="108">
        <v>7</v>
      </c>
      <c r="O46" s="109" t="s">
        <v>77</v>
      </c>
      <c r="P46" s="103">
        <v>5</v>
      </c>
      <c r="Q46" s="103"/>
    </row>
    <row r="47" spans="1:17" ht="15.75">
      <c r="A47" s="101">
        <v>8</v>
      </c>
      <c r="B47" s="119" t="s">
        <v>341</v>
      </c>
      <c r="C47" s="103" t="s">
        <v>320</v>
      </c>
      <c r="D47" s="103">
        <v>2008</v>
      </c>
      <c r="E47" s="103">
        <v>6</v>
      </c>
      <c r="F47" s="279" t="s">
        <v>87</v>
      </c>
      <c r="G47" s="280" t="s">
        <v>342</v>
      </c>
      <c r="H47" s="270" t="s">
        <v>266</v>
      </c>
      <c r="I47" s="271" t="s">
        <v>256</v>
      </c>
      <c r="J47" s="270" t="s">
        <v>272</v>
      </c>
      <c r="K47" s="271" t="s">
        <v>343</v>
      </c>
      <c r="L47" s="272" t="s">
        <v>269</v>
      </c>
      <c r="M47" s="281">
        <f t="shared" si="1"/>
        <v>21</v>
      </c>
      <c r="N47" s="108">
        <v>8</v>
      </c>
      <c r="O47" s="109" t="s">
        <v>77</v>
      </c>
      <c r="P47" s="103">
        <v>4</v>
      </c>
      <c r="Q47" s="103"/>
    </row>
    <row r="48" spans="1:17" ht="15.75">
      <c r="A48" s="101">
        <v>9</v>
      </c>
      <c r="B48" s="307" t="s">
        <v>344</v>
      </c>
      <c r="C48" s="103" t="s">
        <v>320</v>
      </c>
      <c r="D48" s="103">
        <v>2008</v>
      </c>
      <c r="E48" s="103">
        <v>6</v>
      </c>
      <c r="F48" s="279" t="s">
        <v>87</v>
      </c>
      <c r="G48" s="280" t="s">
        <v>338</v>
      </c>
      <c r="H48" s="270" t="s">
        <v>263</v>
      </c>
      <c r="I48" s="271" t="s">
        <v>345</v>
      </c>
      <c r="J48" s="270" t="s">
        <v>290</v>
      </c>
      <c r="K48" s="271" t="s">
        <v>346</v>
      </c>
      <c r="L48" s="272" t="s">
        <v>263</v>
      </c>
      <c r="M48" s="281">
        <f t="shared" si="1"/>
        <v>22</v>
      </c>
      <c r="N48" s="108">
        <v>9</v>
      </c>
      <c r="O48" s="109"/>
      <c r="P48" s="103"/>
      <c r="Q48" s="103"/>
    </row>
    <row r="49" spans="1:17" ht="15.75">
      <c r="A49" s="101">
        <v>10</v>
      </c>
      <c r="B49" s="307" t="s">
        <v>347</v>
      </c>
      <c r="C49" s="103" t="s">
        <v>320</v>
      </c>
      <c r="D49" s="103">
        <v>2008</v>
      </c>
      <c r="E49" s="103">
        <v>6</v>
      </c>
      <c r="F49" s="279" t="s">
        <v>87</v>
      </c>
      <c r="G49" s="280" t="s">
        <v>348</v>
      </c>
      <c r="H49" s="270" t="s">
        <v>272</v>
      </c>
      <c r="I49" s="271" t="s">
        <v>349</v>
      </c>
      <c r="J49" s="270" t="s">
        <v>276</v>
      </c>
      <c r="K49" s="271" t="s">
        <v>350</v>
      </c>
      <c r="L49" s="272" t="s">
        <v>266</v>
      </c>
      <c r="M49" s="281">
        <f t="shared" si="1"/>
        <v>24</v>
      </c>
      <c r="N49" s="108">
        <v>10</v>
      </c>
      <c r="O49" s="109" t="s">
        <v>77</v>
      </c>
      <c r="P49" s="103">
        <v>3</v>
      </c>
      <c r="Q49" s="103"/>
    </row>
    <row r="50" spans="1:17" ht="15.75">
      <c r="A50" s="101">
        <v>11</v>
      </c>
      <c r="B50" s="119" t="s">
        <v>351</v>
      </c>
      <c r="C50" s="103" t="s">
        <v>320</v>
      </c>
      <c r="D50" s="103">
        <v>2007</v>
      </c>
      <c r="E50" s="103">
        <v>7</v>
      </c>
      <c r="F50" s="279" t="s">
        <v>87</v>
      </c>
      <c r="G50" s="280" t="s">
        <v>338</v>
      </c>
      <c r="H50" s="270" t="s">
        <v>263</v>
      </c>
      <c r="I50" s="271" t="s">
        <v>349</v>
      </c>
      <c r="J50" s="270" t="s">
        <v>276</v>
      </c>
      <c r="K50" s="271" t="s">
        <v>352</v>
      </c>
      <c r="L50" s="272" t="s">
        <v>270</v>
      </c>
      <c r="M50" s="281">
        <f t="shared" si="1"/>
        <v>24</v>
      </c>
      <c r="N50" s="108">
        <v>11</v>
      </c>
      <c r="O50" s="109" t="s">
        <v>77</v>
      </c>
      <c r="P50" s="103">
        <v>2</v>
      </c>
      <c r="Q50" s="103"/>
    </row>
    <row r="51" spans="1:17" ht="15.75">
      <c r="A51" s="101">
        <v>12</v>
      </c>
      <c r="B51" s="183" t="s">
        <v>353</v>
      </c>
      <c r="C51" s="103" t="s">
        <v>320</v>
      </c>
      <c r="D51" s="103">
        <v>2008</v>
      </c>
      <c r="E51" s="103">
        <v>6</v>
      </c>
      <c r="F51" s="279" t="s">
        <v>87</v>
      </c>
      <c r="G51" s="280" t="s">
        <v>265</v>
      </c>
      <c r="H51" s="270" t="s">
        <v>270</v>
      </c>
      <c r="I51" s="271" t="s">
        <v>354</v>
      </c>
      <c r="J51" s="270" t="s">
        <v>270</v>
      </c>
      <c r="K51" s="271" t="s">
        <v>343</v>
      </c>
      <c r="L51" s="272" t="s">
        <v>269</v>
      </c>
      <c r="M51" s="281">
        <f t="shared" si="1"/>
        <v>25</v>
      </c>
      <c r="N51" s="108">
        <v>12</v>
      </c>
      <c r="O51" s="109" t="s">
        <v>77</v>
      </c>
      <c r="P51" s="103">
        <v>1</v>
      </c>
      <c r="Q51" s="103"/>
    </row>
    <row r="52" spans="1:17" ht="15.75">
      <c r="A52" s="101">
        <v>13</v>
      </c>
      <c r="B52" s="183" t="s">
        <v>355</v>
      </c>
      <c r="C52" s="103" t="s">
        <v>320</v>
      </c>
      <c r="D52" s="103">
        <v>2009</v>
      </c>
      <c r="E52" s="103">
        <v>5</v>
      </c>
      <c r="F52" s="279" t="s">
        <v>87</v>
      </c>
      <c r="G52" s="280"/>
      <c r="H52" s="270"/>
      <c r="I52" s="271" t="s">
        <v>356</v>
      </c>
      <c r="J52" s="270" t="s">
        <v>287</v>
      </c>
      <c r="K52" s="271"/>
      <c r="L52" s="272"/>
      <c r="M52" s="281">
        <f t="shared" si="1"/>
        <v>13</v>
      </c>
      <c r="N52" s="108">
        <v>20</v>
      </c>
      <c r="O52" s="109"/>
      <c r="P52" s="103"/>
      <c r="Q52" s="103"/>
    </row>
    <row r="53" spans="1:17" ht="15.75">
      <c r="A53" s="101">
        <v>14</v>
      </c>
      <c r="B53" s="183" t="s">
        <v>357</v>
      </c>
      <c r="C53" s="103" t="s">
        <v>320</v>
      </c>
      <c r="D53" s="103">
        <v>2009</v>
      </c>
      <c r="E53" s="103">
        <v>5</v>
      </c>
      <c r="F53" s="116" t="s">
        <v>87</v>
      </c>
      <c r="G53" s="269"/>
      <c r="H53" s="270"/>
      <c r="I53" s="271" t="s">
        <v>288</v>
      </c>
      <c r="J53" s="270" t="s">
        <v>297</v>
      </c>
      <c r="K53" s="271" t="s">
        <v>286</v>
      </c>
      <c r="L53" s="272" t="s">
        <v>276</v>
      </c>
      <c r="M53" s="273">
        <f t="shared" si="1"/>
        <v>24</v>
      </c>
      <c r="N53" s="108">
        <v>20</v>
      </c>
      <c r="O53" s="109"/>
      <c r="P53" s="103"/>
      <c r="Q53" s="103"/>
    </row>
    <row r="54" spans="1:17" ht="15.75">
      <c r="A54" s="101">
        <v>15</v>
      </c>
      <c r="B54" s="183" t="s">
        <v>358</v>
      </c>
      <c r="C54" s="103" t="s">
        <v>320</v>
      </c>
      <c r="D54" s="103"/>
      <c r="E54" s="103"/>
      <c r="F54" s="116"/>
      <c r="G54" s="269"/>
      <c r="H54" s="270"/>
      <c r="I54" s="271" t="s">
        <v>359</v>
      </c>
      <c r="J54" s="270" t="s">
        <v>302</v>
      </c>
      <c r="K54" s="271" t="s">
        <v>360</v>
      </c>
      <c r="L54" s="272" t="s">
        <v>283</v>
      </c>
      <c r="M54" s="273">
        <f t="shared" si="1"/>
        <v>26</v>
      </c>
      <c r="N54" s="108">
        <v>20</v>
      </c>
      <c r="O54" s="109"/>
      <c r="P54" s="103"/>
      <c r="Q54" s="103"/>
    </row>
    <row r="55" spans="1:17" ht="15.75">
      <c r="A55" s="101">
        <v>16</v>
      </c>
      <c r="B55" s="119" t="s">
        <v>361</v>
      </c>
      <c r="C55" s="103" t="s">
        <v>320</v>
      </c>
      <c r="D55" s="103">
        <v>2010</v>
      </c>
      <c r="E55" s="103">
        <v>4</v>
      </c>
      <c r="F55" s="284" t="s">
        <v>296</v>
      </c>
      <c r="G55" s="269"/>
      <c r="H55" s="270"/>
      <c r="I55" s="271"/>
      <c r="J55" s="270"/>
      <c r="K55" s="271"/>
      <c r="L55" s="272"/>
      <c r="M55" s="273">
        <f t="shared" si="1"/>
        <v>0</v>
      </c>
      <c r="N55" s="108"/>
      <c r="O55" s="109"/>
      <c r="P55" s="103"/>
      <c r="Q55" s="103"/>
    </row>
    <row r="56" spans="1:17" ht="15.75">
      <c r="A56" s="101">
        <v>17</v>
      </c>
      <c r="B56" s="183" t="s">
        <v>362</v>
      </c>
      <c r="C56" s="103" t="s">
        <v>320</v>
      </c>
      <c r="D56" s="103">
        <v>2010</v>
      </c>
      <c r="E56" s="103">
        <v>4</v>
      </c>
      <c r="F56" s="284" t="s">
        <v>296</v>
      </c>
      <c r="G56" s="269"/>
      <c r="H56" s="270"/>
      <c r="I56" s="271"/>
      <c r="J56" s="270"/>
      <c r="K56" s="271"/>
      <c r="L56" s="272"/>
      <c r="M56" s="273">
        <f t="shared" si="1"/>
        <v>0</v>
      </c>
      <c r="N56" s="108"/>
      <c r="O56" s="109"/>
      <c r="P56" s="103"/>
      <c r="Q56" s="103"/>
    </row>
    <row r="57" spans="1:17" ht="15.75">
      <c r="A57" s="101">
        <v>18</v>
      </c>
      <c r="B57" s="119" t="s">
        <v>363</v>
      </c>
      <c r="C57" s="103" t="s">
        <v>320</v>
      </c>
      <c r="D57" s="103">
        <v>2010</v>
      </c>
      <c r="E57" s="103">
        <v>4</v>
      </c>
      <c r="F57" s="284" t="s">
        <v>296</v>
      </c>
      <c r="G57" s="269"/>
      <c r="H57" s="270"/>
      <c r="I57" s="271"/>
      <c r="J57" s="270"/>
      <c r="K57" s="271"/>
      <c r="L57" s="272"/>
      <c r="M57" s="273">
        <f t="shared" si="1"/>
        <v>0</v>
      </c>
      <c r="N57" s="108"/>
      <c r="O57" s="109"/>
      <c r="P57" s="103"/>
      <c r="Q57" s="103"/>
    </row>
    <row r="58" spans="1:17" ht="15.75">
      <c r="A58" s="101">
        <v>19</v>
      </c>
      <c r="B58" s="183" t="s">
        <v>364</v>
      </c>
      <c r="C58" s="103" t="s">
        <v>320</v>
      </c>
      <c r="D58" s="103">
        <v>2010</v>
      </c>
      <c r="E58" s="103">
        <v>4</v>
      </c>
      <c r="F58" s="284" t="s">
        <v>296</v>
      </c>
      <c r="G58" s="269"/>
      <c r="H58" s="270"/>
      <c r="I58" s="271"/>
      <c r="J58" s="270"/>
      <c r="K58" s="271"/>
      <c r="L58" s="272"/>
      <c r="M58" s="273">
        <f t="shared" si="1"/>
        <v>0</v>
      </c>
      <c r="N58" s="108"/>
      <c r="O58" s="109"/>
      <c r="P58" s="103"/>
      <c r="Q58" s="103"/>
    </row>
    <row r="59" spans="1:17" ht="15.75">
      <c r="A59" s="101">
        <v>20</v>
      </c>
      <c r="B59" s="183" t="s">
        <v>365</v>
      </c>
      <c r="C59" s="103" t="s">
        <v>320</v>
      </c>
      <c r="D59" s="103">
        <v>2010</v>
      </c>
      <c r="E59" s="103">
        <v>4</v>
      </c>
      <c r="F59" s="284" t="s">
        <v>296</v>
      </c>
      <c r="G59" s="269"/>
      <c r="H59" s="270"/>
      <c r="I59" s="271"/>
      <c r="J59" s="270"/>
      <c r="K59" s="271"/>
      <c r="L59" s="272"/>
      <c r="M59" s="273">
        <f t="shared" si="1"/>
        <v>0</v>
      </c>
      <c r="N59" s="108"/>
      <c r="O59" s="109"/>
      <c r="P59" s="103"/>
      <c r="Q59" s="103"/>
    </row>
    <row r="60" spans="1:17" ht="15.75">
      <c r="A60" s="101">
        <v>21</v>
      </c>
      <c r="B60" s="183" t="s">
        <v>366</v>
      </c>
      <c r="C60" s="103" t="s">
        <v>320</v>
      </c>
      <c r="D60" s="103">
        <v>2010</v>
      </c>
      <c r="E60" s="103">
        <v>4</v>
      </c>
      <c r="F60" s="284" t="s">
        <v>296</v>
      </c>
      <c r="G60" s="269"/>
      <c r="H60" s="270"/>
      <c r="I60" s="271"/>
      <c r="J60" s="270"/>
      <c r="K60" s="271"/>
      <c r="L60" s="272"/>
      <c r="M60" s="273">
        <f t="shared" si="1"/>
        <v>0</v>
      </c>
      <c r="N60" s="108"/>
      <c r="O60" s="109"/>
      <c r="P60" s="103"/>
      <c r="Q60" s="103"/>
    </row>
    <row r="61" spans="1:17" ht="15.75">
      <c r="A61" s="101">
        <v>22</v>
      </c>
      <c r="B61" s="183" t="s">
        <v>367</v>
      </c>
      <c r="C61" s="103" t="s">
        <v>320</v>
      </c>
      <c r="D61" s="103">
        <v>2010</v>
      </c>
      <c r="E61" s="103">
        <v>4</v>
      </c>
      <c r="F61" s="284" t="s">
        <v>296</v>
      </c>
      <c r="G61" s="269"/>
      <c r="H61" s="270"/>
      <c r="I61" s="271"/>
      <c r="J61" s="270"/>
      <c r="K61" s="271"/>
      <c r="L61" s="272"/>
      <c r="M61" s="273">
        <f t="shared" si="1"/>
        <v>0</v>
      </c>
      <c r="N61" s="108"/>
      <c r="O61" s="109"/>
      <c r="P61" s="103"/>
      <c r="Q61" s="103"/>
    </row>
    <row r="62" spans="1:17" ht="15.75">
      <c r="A62" s="101">
        <v>23</v>
      </c>
      <c r="B62" s="183" t="s">
        <v>368</v>
      </c>
      <c r="C62" s="103" t="s">
        <v>320</v>
      </c>
      <c r="D62" s="103">
        <v>2008</v>
      </c>
      <c r="E62" s="103">
        <v>6</v>
      </c>
      <c r="F62" s="116" t="s">
        <v>87</v>
      </c>
      <c r="G62" s="269"/>
      <c r="H62" s="270"/>
      <c r="I62" s="271"/>
      <c r="J62" s="270"/>
      <c r="K62" s="271"/>
      <c r="L62" s="272"/>
      <c r="M62" s="273">
        <f t="shared" si="1"/>
        <v>0</v>
      </c>
      <c r="N62" s="108"/>
      <c r="O62" s="109"/>
      <c r="P62" s="103"/>
      <c r="Q62" s="103"/>
    </row>
    <row r="63" spans="1:17" ht="15.75">
      <c r="A63" s="101">
        <v>24</v>
      </c>
      <c r="B63" s="144" t="s">
        <v>369</v>
      </c>
      <c r="C63" s="113" t="s">
        <v>320</v>
      </c>
      <c r="D63" s="113">
        <v>2007</v>
      </c>
      <c r="E63" s="113">
        <v>7</v>
      </c>
      <c r="F63" s="308" t="s">
        <v>87</v>
      </c>
      <c r="G63" s="287"/>
      <c r="H63" s="288"/>
      <c r="I63" s="289"/>
      <c r="J63" s="288"/>
      <c r="K63" s="289"/>
      <c r="L63" s="290"/>
      <c r="M63" s="273">
        <f t="shared" si="1"/>
        <v>0</v>
      </c>
      <c r="N63" s="149"/>
      <c r="O63" s="150"/>
      <c r="P63" s="113"/>
      <c r="Q63" s="113"/>
    </row>
    <row r="64" spans="1:17" ht="15.75">
      <c r="A64" s="124">
        <v>25</v>
      </c>
      <c r="B64" s="300" t="s">
        <v>370</v>
      </c>
      <c r="C64" s="211" t="s">
        <v>320</v>
      </c>
      <c r="D64" s="211">
        <v>2008</v>
      </c>
      <c r="E64" s="211">
        <v>6</v>
      </c>
      <c r="F64" s="301" t="s">
        <v>87</v>
      </c>
      <c r="G64" s="293"/>
      <c r="H64" s="294"/>
      <c r="I64" s="295"/>
      <c r="J64" s="294"/>
      <c r="K64" s="295"/>
      <c r="L64" s="296"/>
      <c r="M64" s="302">
        <f t="shared" si="1"/>
        <v>0</v>
      </c>
      <c r="N64" s="309"/>
      <c r="O64" s="297"/>
      <c r="P64" s="211"/>
      <c r="Q64" s="211"/>
    </row>
    <row r="65" spans="1:17" ht="15.75">
      <c r="A65" s="89"/>
      <c r="B65" s="90" t="s">
        <v>114</v>
      </c>
      <c r="C65" s="91" t="s">
        <v>320</v>
      </c>
      <c r="D65" s="91"/>
      <c r="E65" s="194"/>
      <c r="F65" s="185">
        <v>41782</v>
      </c>
      <c r="G65" s="89" t="s">
        <v>371</v>
      </c>
      <c r="H65" s="93"/>
      <c r="I65" s="91" t="s">
        <v>372</v>
      </c>
      <c r="J65" s="93"/>
      <c r="K65" s="91" t="s">
        <v>373</v>
      </c>
      <c r="L65" s="94"/>
      <c r="M65" s="160"/>
      <c r="N65" s="96"/>
      <c r="O65" s="97"/>
      <c r="P65" s="91"/>
      <c r="Q65" s="91"/>
    </row>
    <row r="66" spans="1:17" ht="15.75">
      <c r="A66" s="101"/>
      <c r="B66" s="183"/>
      <c r="C66" s="103"/>
      <c r="D66" s="103"/>
      <c r="E66" s="103"/>
      <c r="F66" s="116"/>
      <c r="G66" s="101"/>
      <c r="H66" s="105"/>
      <c r="I66" s="103"/>
      <c r="J66" s="105"/>
      <c r="K66" s="103"/>
      <c r="L66" s="106"/>
      <c r="M66" s="198"/>
      <c r="N66" s="108"/>
      <c r="O66" s="109"/>
      <c r="P66" s="103"/>
      <c r="Q66" s="103"/>
    </row>
    <row r="67" spans="1:16" ht="15.75">
      <c r="A67" s="50"/>
      <c r="B67" s="162" t="s">
        <v>121</v>
      </c>
      <c r="C67" s="91" t="s">
        <v>320</v>
      </c>
      <c r="D67" s="91"/>
      <c r="E67" s="91"/>
      <c r="F67" s="185">
        <v>41779</v>
      </c>
      <c r="G67" s="264">
        <f>G49+G48+G47+G46+G45+G44+G43+G42+G41+G40</f>
        <v>71.10000000000001</v>
      </c>
      <c r="H67" s="93"/>
      <c r="I67" s="264">
        <f>I49+I48+I47+I46+I45+I44+I43+I42+I41+I40</f>
        <v>87</v>
      </c>
      <c r="J67" s="93"/>
      <c r="K67" s="264">
        <f>K49+K48+K47+K46+K45+K44+K43+K42+K41+K40</f>
        <v>101.1</v>
      </c>
      <c r="L67" s="94"/>
      <c r="M67" s="164"/>
      <c r="N67" s="48"/>
      <c r="O67" s="49"/>
      <c r="P67" s="50"/>
    </row>
    <row r="68" spans="1:16" ht="15.75">
      <c r="A68" s="50"/>
      <c r="B68" s="168" t="s">
        <v>124</v>
      </c>
      <c r="C68" s="126" t="s">
        <v>320</v>
      </c>
      <c r="D68" s="126"/>
      <c r="E68" s="126"/>
      <c r="F68" s="186">
        <v>41779</v>
      </c>
      <c r="G68" s="124" t="s">
        <v>374</v>
      </c>
      <c r="H68" s="128"/>
      <c r="I68" s="126" t="s">
        <v>375</v>
      </c>
      <c r="J68" s="128"/>
      <c r="K68" s="126" t="s">
        <v>376</v>
      </c>
      <c r="L68" s="129"/>
      <c r="M68" s="164"/>
      <c r="N68" s="48"/>
      <c r="O68" s="49"/>
      <c r="P68" s="50"/>
    </row>
    <row r="69" spans="1:17" ht="29.25" customHeight="1">
      <c r="A69" s="173" t="s">
        <v>126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1" spans="1:13" ht="20.25">
      <c r="A71" s="254"/>
      <c r="B71" s="255" t="s">
        <v>377</v>
      </c>
      <c r="C71" s="256"/>
      <c r="D71" s="256"/>
      <c r="E71" s="257">
        <v>41779</v>
      </c>
      <c r="F71" s="258"/>
      <c r="G71" s="259" t="s">
        <v>243</v>
      </c>
      <c r="H71" s="260"/>
      <c r="I71" s="260"/>
      <c r="J71" s="260"/>
      <c r="K71" s="260"/>
      <c r="L71" s="261"/>
      <c r="M71" s="47"/>
    </row>
    <row r="72" spans="1:17" ht="15.75">
      <c r="A72" s="56" t="s">
        <v>50</v>
      </c>
      <c r="B72" s="57"/>
      <c r="C72" s="58"/>
      <c r="D72" s="58"/>
      <c r="E72" s="59" t="s">
        <v>51</v>
      </c>
      <c r="F72" s="56" t="s">
        <v>52</v>
      </c>
      <c r="G72" s="60" t="s">
        <v>53</v>
      </c>
      <c r="H72" s="61"/>
      <c r="I72" s="60" t="s">
        <v>54</v>
      </c>
      <c r="J72" s="62"/>
      <c r="K72" s="63" t="s">
        <v>55</v>
      </c>
      <c r="L72" s="62"/>
      <c r="M72" s="64" t="s">
        <v>56</v>
      </c>
      <c r="N72" s="65" t="s">
        <v>57</v>
      </c>
      <c r="O72" s="66" t="s">
        <v>58</v>
      </c>
      <c r="P72" s="59" t="s">
        <v>59</v>
      </c>
      <c r="Q72" s="67"/>
    </row>
    <row r="73" spans="1:17" ht="15.75">
      <c r="A73" s="72" t="s">
        <v>64</v>
      </c>
      <c r="B73" s="73" t="s">
        <v>65</v>
      </c>
      <c r="C73" s="74" t="s">
        <v>66</v>
      </c>
      <c r="D73" s="74" t="s">
        <v>67</v>
      </c>
      <c r="E73" s="75" t="s">
        <v>68</v>
      </c>
      <c r="F73" s="72">
        <v>2014</v>
      </c>
      <c r="G73" s="76" t="s">
        <v>69</v>
      </c>
      <c r="H73" s="77" t="s">
        <v>57</v>
      </c>
      <c r="I73" s="78" t="s">
        <v>69</v>
      </c>
      <c r="J73" s="79" t="s">
        <v>57</v>
      </c>
      <c r="K73" s="80" t="s">
        <v>69</v>
      </c>
      <c r="L73" s="81" t="s">
        <v>57</v>
      </c>
      <c r="M73" s="82" t="s">
        <v>70</v>
      </c>
      <c r="N73" s="83" t="s">
        <v>70</v>
      </c>
      <c r="O73" s="84" t="s">
        <v>71</v>
      </c>
      <c r="P73" s="74" t="s">
        <v>72</v>
      </c>
      <c r="Q73" s="85"/>
    </row>
    <row r="74" spans="1:17" ht="15.75">
      <c r="A74" s="89">
        <v>1</v>
      </c>
      <c r="B74" s="310" t="s">
        <v>378</v>
      </c>
      <c r="C74" s="91" t="s">
        <v>379</v>
      </c>
      <c r="D74" s="91">
        <v>2008</v>
      </c>
      <c r="E74" s="91">
        <v>6</v>
      </c>
      <c r="F74" s="263" t="s">
        <v>87</v>
      </c>
      <c r="G74" s="264" t="s">
        <v>380</v>
      </c>
      <c r="H74" s="265" t="s">
        <v>246</v>
      </c>
      <c r="I74" s="266" t="s">
        <v>254</v>
      </c>
      <c r="J74" s="265" t="s">
        <v>257</v>
      </c>
      <c r="K74" s="266" t="s">
        <v>291</v>
      </c>
      <c r="L74" s="267" t="s">
        <v>253</v>
      </c>
      <c r="M74" s="268">
        <f aca="true" t="shared" si="2" ref="M74:M90">L74+J74+H74</f>
        <v>6</v>
      </c>
      <c r="N74" s="96">
        <v>1</v>
      </c>
      <c r="O74" s="97" t="s">
        <v>77</v>
      </c>
      <c r="P74" s="91">
        <v>10</v>
      </c>
      <c r="Q74" s="91"/>
    </row>
    <row r="75" spans="1:17" ht="15.75">
      <c r="A75" s="101">
        <v>2</v>
      </c>
      <c r="B75" s="119" t="s">
        <v>381</v>
      </c>
      <c r="C75" s="103" t="s">
        <v>379</v>
      </c>
      <c r="D75" s="103">
        <v>2008</v>
      </c>
      <c r="E75" s="103">
        <v>6</v>
      </c>
      <c r="F75" s="116" t="s">
        <v>87</v>
      </c>
      <c r="G75" s="269" t="s">
        <v>259</v>
      </c>
      <c r="H75" s="270" t="s">
        <v>253</v>
      </c>
      <c r="I75" s="271" t="s">
        <v>382</v>
      </c>
      <c r="J75" s="270" t="s">
        <v>253</v>
      </c>
      <c r="K75" s="271" t="s">
        <v>280</v>
      </c>
      <c r="L75" s="272" t="s">
        <v>251</v>
      </c>
      <c r="M75" s="273">
        <f t="shared" si="2"/>
        <v>8</v>
      </c>
      <c r="N75" s="108">
        <v>2</v>
      </c>
      <c r="O75" s="109" t="s">
        <v>77</v>
      </c>
      <c r="P75" s="103">
        <v>9</v>
      </c>
      <c r="Q75" s="103"/>
    </row>
    <row r="76" spans="1:17" ht="15.75">
      <c r="A76" s="101">
        <v>3</v>
      </c>
      <c r="B76" s="311" t="s">
        <v>383</v>
      </c>
      <c r="C76" s="103" t="s">
        <v>379</v>
      </c>
      <c r="D76" s="103">
        <v>2008</v>
      </c>
      <c r="E76" s="103">
        <v>6</v>
      </c>
      <c r="F76" s="116" t="s">
        <v>87</v>
      </c>
      <c r="G76" s="269" t="s">
        <v>333</v>
      </c>
      <c r="H76" s="270" t="s">
        <v>269</v>
      </c>
      <c r="I76" s="271" t="s">
        <v>331</v>
      </c>
      <c r="J76" s="270" t="s">
        <v>246</v>
      </c>
      <c r="K76" s="271" t="s">
        <v>323</v>
      </c>
      <c r="L76" s="272" t="s">
        <v>246</v>
      </c>
      <c r="M76" s="273">
        <f t="shared" si="2"/>
        <v>9</v>
      </c>
      <c r="N76" s="108">
        <v>3</v>
      </c>
      <c r="O76" s="109" t="s">
        <v>77</v>
      </c>
      <c r="P76" s="103">
        <v>8</v>
      </c>
      <c r="Q76" s="103"/>
    </row>
    <row r="77" spans="1:17" ht="15.75">
      <c r="A77" s="101">
        <v>4</v>
      </c>
      <c r="B77" s="183" t="s">
        <v>384</v>
      </c>
      <c r="C77" s="103" t="s">
        <v>379</v>
      </c>
      <c r="D77" s="103">
        <v>2008</v>
      </c>
      <c r="E77" s="103">
        <v>6</v>
      </c>
      <c r="F77" s="116" t="s">
        <v>87</v>
      </c>
      <c r="G77" s="269" t="s">
        <v>332</v>
      </c>
      <c r="H77" s="270" t="s">
        <v>257</v>
      </c>
      <c r="I77" s="271" t="s">
        <v>333</v>
      </c>
      <c r="J77" s="270" t="s">
        <v>266</v>
      </c>
      <c r="K77" s="271" t="s">
        <v>385</v>
      </c>
      <c r="L77" s="272" t="s">
        <v>257</v>
      </c>
      <c r="M77" s="273">
        <f t="shared" si="2"/>
        <v>12</v>
      </c>
      <c r="N77" s="108">
        <v>4</v>
      </c>
      <c r="O77" s="109" t="s">
        <v>77</v>
      </c>
      <c r="P77" s="103">
        <v>7</v>
      </c>
      <c r="Q77" s="103"/>
    </row>
    <row r="78" spans="1:17" ht="15.75">
      <c r="A78" s="101">
        <v>5</v>
      </c>
      <c r="B78" s="307" t="s">
        <v>386</v>
      </c>
      <c r="C78" s="103" t="s">
        <v>379</v>
      </c>
      <c r="D78" s="103">
        <v>2009</v>
      </c>
      <c r="E78" s="103">
        <v>5</v>
      </c>
      <c r="F78" s="116" t="s">
        <v>87</v>
      </c>
      <c r="G78" s="269" t="s">
        <v>332</v>
      </c>
      <c r="H78" s="270" t="s">
        <v>257</v>
      </c>
      <c r="I78" s="271" t="s">
        <v>387</v>
      </c>
      <c r="J78" s="270" t="s">
        <v>269</v>
      </c>
      <c r="K78" s="271" t="s">
        <v>388</v>
      </c>
      <c r="L78" s="272" t="s">
        <v>266</v>
      </c>
      <c r="M78" s="273">
        <f t="shared" si="2"/>
        <v>16</v>
      </c>
      <c r="N78" s="108">
        <v>5</v>
      </c>
      <c r="O78" s="109"/>
      <c r="P78" s="103"/>
      <c r="Q78" s="103"/>
    </row>
    <row r="79" spans="1:17" ht="15.75">
      <c r="A79" s="101">
        <v>6</v>
      </c>
      <c r="B79" s="183" t="s">
        <v>389</v>
      </c>
      <c r="C79" s="103" t="s">
        <v>379</v>
      </c>
      <c r="D79" s="103">
        <v>2009</v>
      </c>
      <c r="E79" s="103">
        <v>5</v>
      </c>
      <c r="F79" s="116" t="s">
        <v>87</v>
      </c>
      <c r="G79" s="269" t="s">
        <v>390</v>
      </c>
      <c r="H79" s="270" t="s">
        <v>251</v>
      </c>
      <c r="I79" s="271" t="s">
        <v>279</v>
      </c>
      <c r="J79" s="270" t="s">
        <v>263</v>
      </c>
      <c r="K79" s="271" t="s">
        <v>391</v>
      </c>
      <c r="L79" s="272" t="s">
        <v>269</v>
      </c>
      <c r="M79" s="273">
        <f t="shared" si="2"/>
        <v>16</v>
      </c>
      <c r="N79" s="108">
        <v>6</v>
      </c>
      <c r="O79" s="109" t="s">
        <v>77</v>
      </c>
      <c r="P79" s="103">
        <v>6</v>
      </c>
      <c r="Q79" s="103"/>
    </row>
    <row r="80" spans="1:17" ht="15.75">
      <c r="A80" s="101">
        <v>7</v>
      </c>
      <c r="B80" s="183" t="s">
        <v>392</v>
      </c>
      <c r="C80" s="103" t="s">
        <v>379</v>
      </c>
      <c r="D80" s="103">
        <v>2008</v>
      </c>
      <c r="E80" s="103">
        <v>6</v>
      </c>
      <c r="F80" s="116" t="s">
        <v>87</v>
      </c>
      <c r="G80" s="269" t="s">
        <v>393</v>
      </c>
      <c r="H80" s="270" t="s">
        <v>290</v>
      </c>
      <c r="I80" s="271" t="s">
        <v>260</v>
      </c>
      <c r="J80" s="270" t="s">
        <v>251</v>
      </c>
      <c r="K80" s="271" t="s">
        <v>394</v>
      </c>
      <c r="L80" s="272" t="s">
        <v>263</v>
      </c>
      <c r="M80" s="281">
        <f t="shared" si="2"/>
        <v>21</v>
      </c>
      <c r="N80" s="108">
        <v>7</v>
      </c>
      <c r="O80" s="109" t="s">
        <v>77</v>
      </c>
      <c r="P80" s="103">
        <v>5</v>
      </c>
      <c r="Q80" s="123"/>
    </row>
    <row r="81" spans="1:17" ht="15.75">
      <c r="A81" s="101">
        <v>8</v>
      </c>
      <c r="B81" s="183" t="s">
        <v>395</v>
      </c>
      <c r="C81" s="103" t="s">
        <v>379</v>
      </c>
      <c r="D81" s="103">
        <v>2007</v>
      </c>
      <c r="E81" s="103">
        <v>7</v>
      </c>
      <c r="F81" s="279" t="s">
        <v>87</v>
      </c>
      <c r="G81" s="280" t="s">
        <v>354</v>
      </c>
      <c r="H81" s="270" t="s">
        <v>266</v>
      </c>
      <c r="I81" s="271" t="s">
        <v>267</v>
      </c>
      <c r="J81" s="270" t="s">
        <v>272</v>
      </c>
      <c r="K81" s="271" t="s">
        <v>396</v>
      </c>
      <c r="L81" s="272" t="s">
        <v>272</v>
      </c>
      <c r="M81" s="281">
        <f t="shared" si="2"/>
        <v>22</v>
      </c>
      <c r="N81" s="108">
        <v>8</v>
      </c>
      <c r="O81" s="109" t="s">
        <v>77</v>
      </c>
      <c r="P81" s="103">
        <v>4</v>
      </c>
      <c r="Q81" s="123"/>
    </row>
    <row r="82" spans="1:17" ht="15.75">
      <c r="A82" s="101">
        <v>9</v>
      </c>
      <c r="B82" s="119" t="s">
        <v>397</v>
      </c>
      <c r="C82" s="103" t="s">
        <v>379</v>
      </c>
      <c r="D82" s="103">
        <v>2010</v>
      </c>
      <c r="E82" s="103">
        <v>4</v>
      </c>
      <c r="F82" s="312" t="s">
        <v>296</v>
      </c>
      <c r="G82" s="280" t="s">
        <v>256</v>
      </c>
      <c r="H82" s="270" t="s">
        <v>263</v>
      </c>
      <c r="I82" s="271" t="s">
        <v>394</v>
      </c>
      <c r="J82" s="270" t="s">
        <v>270</v>
      </c>
      <c r="K82" s="271" t="s">
        <v>398</v>
      </c>
      <c r="L82" s="272" t="s">
        <v>283</v>
      </c>
      <c r="M82" s="281">
        <f t="shared" si="2"/>
        <v>25</v>
      </c>
      <c r="N82" s="108">
        <v>9</v>
      </c>
      <c r="O82" s="109" t="s">
        <v>77</v>
      </c>
      <c r="P82" s="103">
        <v>3</v>
      </c>
      <c r="Q82" s="123"/>
    </row>
    <row r="83" spans="1:17" ht="15.75">
      <c r="A83" s="101">
        <v>10</v>
      </c>
      <c r="B83" s="183" t="s">
        <v>399</v>
      </c>
      <c r="C83" s="103" t="s">
        <v>379</v>
      </c>
      <c r="D83" s="103">
        <v>2009</v>
      </c>
      <c r="E83" s="103">
        <v>5</v>
      </c>
      <c r="F83" s="279" t="s">
        <v>87</v>
      </c>
      <c r="G83" s="280" t="s">
        <v>345</v>
      </c>
      <c r="H83" s="270" t="s">
        <v>270</v>
      </c>
      <c r="I83" s="271" t="s">
        <v>394</v>
      </c>
      <c r="J83" s="270" t="s">
        <v>270</v>
      </c>
      <c r="K83" s="271" t="s">
        <v>400</v>
      </c>
      <c r="L83" s="272" t="s">
        <v>276</v>
      </c>
      <c r="M83" s="281">
        <f t="shared" si="2"/>
        <v>28</v>
      </c>
      <c r="N83" s="108">
        <v>10</v>
      </c>
      <c r="O83" s="109" t="s">
        <v>77</v>
      </c>
      <c r="P83" s="103">
        <v>2</v>
      </c>
      <c r="Q83" s="123"/>
    </row>
    <row r="84" spans="1:17" ht="15.75">
      <c r="A84" s="101">
        <v>11</v>
      </c>
      <c r="B84" s="307" t="s">
        <v>401</v>
      </c>
      <c r="C84" s="103" t="s">
        <v>379</v>
      </c>
      <c r="D84" s="103">
        <v>2009</v>
      </c>
      <c r="E84" s="103">
        <v>5</v>
      </c>
      <c r="F84" s="279" t="s">
        <v>87</v>
      </c>
      <c r="G84" s="280" t="s">
        <v>291</v>
      </c>
      <c r="H84" s="270" t="s">
        <v>272</v>
      </c>
      <c r="I84" s="271" t="s">
        <v>402</v>
      </c>
      <c r="J84" s="270" t="s">
        <v>290</v>
      </c>
      <c r="K84" s="271" t="s">
        <v>403</v>
      </c>
      <c r="L84" s="272" t="s">
        <v>270</v>
      </c>
      <c r="M84" s="281">
        <f t="shared" si="2"/>
        <v>29</v>
      </c>
      <c r="N84" s="108">
        <v>11</v>
      </c>
      <c r="O84" s="109"/>
      <c r="P84" s="103"/>
      <c r="Q84" s="123"/>
    </row>
    <row r="85" spans="1:17" ht="15.75">
      <c r="A85" s="101">
        <v>12</v>
      </c>
      <c r="B85" s="307" t="s">
        <v>404</v>
      </c>
      <c r="C85" s="103" t="s">
        <v>379</v>
      </c>
      <c r="D85" s="103">
        <v>2009</v>
      </c>
      <c r="E85" s="103">
        <v>5</v>
      </c>
      <c r="F85" s="279" t="s">
        <v>87</v>
      </c>
      <c r="G85" s="280" t="s">
        <v>345</v>
      </c>
      <c r="H85" s="270" t="s">
        <v>270</v>
      </c>
      <c r="I85" s="271" t="s">
        <v>359</v>
      </c>
      <c r="J85" s="270" t="s">
        <v>287</v>
      </c>
      <c r="K85" s="271" t="s">
        <v>396</v>
      </c>
      <c r="L85" s="272" t="s">
        <v>272</v>
      </c>
      <c r="M85" s="281">
        <f t="shared" si="2"/>
        <v>30</v>
      </c>
      <c r="N85" s="108">
        <v>12</v>
      </c>
      <c r="O85" s="109" t="s">
        <v>77</v>
      </c>
      <c r="P85" s="103">
        <v>1</v>
      </c>
      <c r="Q85" s="123"/>
    </row>
    <row r="86" spans="1:17" ht="15.75">
      <c r="A86" s="101">
        <v>13</v>
      </c>
      <c r="B86" s="183" t="s">
        <v>405</v>
      </c>
      <c r="C86" s="103" t="s">
        <v>379</v>
      </c>
      <c r="D86" s="103">
        <v>2009</v>
      </c>
      <c r="E86" s="103">
        <v>5</v>
      </c>
      <c r="F86" s="116" t="s">
        <v>87</v>
      </c>
      <c r="G86" s="269" t="s">
        <v>333</v>
      </c>
      <c r="H86" s="270" t="s">
        <v>269</v>
      </c>
      <c r="I86" s="271" t="s">
        <v>391</v>
      </c>
      <c r="J86" s="270" t="s">
        <v>276</v>
      </c>
      <c r="K86" s="271" t="s">
        <v>406</v>
      </c>
      <c r="L86" s="272" t="s">
        <v>287</v>
      </c>
      <c r="M86" s="281">
        <f t="shared" si="2"/>
        <v>30</v>
      </c>
      <c r="N86" s="108">
        <v>13</v>
      </c>
      <c r="O86" s="109"/>
      <c r="P86" s="103"/>
      <c r="Q86" s="123"/>
    </row>
    <row r="87" spans="1:17" ht="15.75">
      <c r="A87" s="101">
        <v>14</v>
      </c>
      <c r="B87" s="119" t="s">
        <v>407</v>
      </c>
      <c r="C87" s="103" t="s">
        <v>379</v>
      </c>
      <c r="D87" s="103">
        <v>2009</v>
      </c>
      <c r="E87" s="103">
        <v>5</v>
      </c>
      <c r="F87" s="116" t="s">
        <v>87</v>
      </c>
      <c r="G87" s="269" t="s">
        <v>256</v>
      </c>
      <c r="H87" s="270" t="s">
        <v>263</v>
      </c>
      <c r="I87" s="271" t="s">
        <v>403</v>
      </c>
      <c r="J87" s="270" t="s">
        <v>283</v>
      </c>
      <c r="K87" s="271" t="s">
        <v>408</v>
      </c>
      <c r="L87" s="272" t="s">
        <v>297</v>
      </c>
      <c r="M87" s="273">
        <f t="shared" si="2"/>
        <v>30</v>
      </c>
      <c r="N87" s="108">
        <v>14</v>
      </c>
      <c r="O87" s="109"/>
      <c r="P87" s="103"/>
      <c r="Q87" s="103"/>
    </row>
    <row r="88" spans="1:17" ht="15.75">
      <c r="A88" s="101">
        <v>15</v>
      </c>
      <c r="B88" s="183" t="s">
        <v>409</v>
      </c>
      <c r="C88" s="103" t="s">
        <v>379</v>
      </c>
      <c r="D88" s="103">
        <v>2010</v>
      </c>
      <c r="E88" s="103">
        <v>4</v>
      </c>
      <c r="F88" s="284" t="s">
        <v>296</v>
      </c>
      <c r="G88" s="269" t="s">
        <v>333</v>
      </c>
      <c r="H88" s="270" t="s">
        <v>269</v>
      </c>
      <c r="I88" s="271" t="s">
        <v>410</v>
      </c>
      <c r="J88" s="270" t="s">
        <v>297</v>
      </c>
      <c r="K88" s="271" t="s">
        <v>411</v>
      </c>
      <c r="L88" s="272" t="s">
        <v>290</v>
      </c>
      <c r="M88" s="273">
        <f t="shared" si="2"/>
        <v>33</v>
      </c>
      <c r="N88" s="108">
        <v>15</v>
      </c>
      <c r="O88" s="109"/>
      <c r="P88" s="103"/>
      <c r="Q88" s="103"/>
    </row>
    <row r="89" spans="1:17" ht="15.75">
      <c r="A89" s="101">
        <v>16</v>
      </c>
      <c r="B89" s="183" t="s">
        <v>412</v>
      </c>
      <c r="C89" s="103" t="s">
        <v>379</v>
      </c>
      <c r="D89" s="103">
        <v>2010</v>
      </c>
      <c r="E89" s="103">
        <v>4</v>
      </c>
      <c r="F89" s="284" t="s">
        <v>296</v>
      </c>
      <c r="G89" s="269" t="s">
        <v>292</v>
      </c>
      <c r="H89" s="270" t="s">
        <v>276</v>
      </c>
      <c r="I89" s="271" t="s">
        <v>413</v>
      </c>
      <c r="J89" s="270" t="s">
        <v>302</v>
      </c>
      <c r="K89" s="271" t="s">
        <v>414</v>
      </c>
      <c r="L89" s="272" t="s">
        <v>302</v>
      </c>
      <c r="M89" s="273">
        <f t="shared" si="2"/>
        <v>40</v>
      </c>
      <c r="N89" s="108">
        <v>16</v>
      </c>
      <c r="O89" s="109"/>
      <c r="P89" s="103"/>
      <c r="Q89" s="103"/>
    </row>
    <row r="90" spans="1:17" ht="15.75">
      <c r="A90" s="101">
        <v>17</v>
      </c>
      <c r="B90" s="183" t="s">
        <v>415</v>
      </c>
      <c r="C90" s="103" t="s">
        <v>379</v>
      </c>
      <c r="D90" s="103">
        <v>2010</v>
      </c>
      <c r="E90" s="103">
        <v>4</v>
      </c>
      <c r="F90" s="284" t="s">
        <v>296</v>
      </c>
      <c r="G90" s="269" t="s">
        <v>359</v>
      </c>
      <c r="H90" s="270" t="s">
        <v>283</v>
      </c>
      <c r="I90" s="271" t="s">
        <v>416</v>
      </c>
      <c r="J90" s="270" t="s">
        <v>294</v>
      </c>
      <c r="K90" s="271" t="s">
        <v>417</v>
      </c>
      <c r="L90" s="272" t="s">
        <v>294</v>
      </c>
      <c r="M90" s="273">
        <f t="shared" si="2"/>
        <v>43</v>
      </c>
      <c r="N90" s="108">
        <v>17</v>
      </c>
      <c r="O90" s="109"/>
      <c r="P90" s="103"/>
      <c r="Q90" s="103"/>
    </row>
    <row r="91" spans="1:17" ht="15.75">
      <c r="A91" s="101">
        <v>18</v>
      </c>
      <c r="B91" s="119" t="s">
        <v>418</v>
      </c>
      <c r="C91" s="103" t="s">
        <v>379</v>
      </c>
      <c r="D91" s="103">
        <v>2010</v>
      </c>
      <c r="E91" s="103">
        <v>4</v>
      </c>
      <c r="F91" s="284" t="s">
        <v>296</v>
      </c>
      <c r="G91" s="269"/>
      <c r="H91" s="270"/>
      <c r="I91" s="271"/>
      <c r="J91" s="270"/>
      <c r="K91" s="271"/>
      <c r="L91" s="272"/>
      <c r="M91" s="198"/>
      <c r="N91" s="108"/>
      <c r="O91" s="109"/>
      <c r="P91" s="103"/>
      <c r="Q91" s="103"/>
    </row>
    <row r="92" spans="1:17" ht="15.75">
      <c r="A92" s="101">
        <v>19</v>
      </c>
      <c r="B92" s="119" t="s">
        <v>419</v>
      </c>
      <c r="C92" s="103" t="s">
        <v>379</v>
      </c>
      <c r="D92" s="103">
        <v>2011</v>
      </c>
      <c r="E92" s="103">
        <v>3</v>
      </c>
      <c r="F92" s="284" t="s">
        <v>296</v>
      </c>
      <c r="G92" s="269"/>
      <c r="H92" s="270"/>
      <c r="I92" s="271"/>
      <c r="J92" s="270"/>
      <c r="K92" s="271"/>
      <c r="L92" s="272"/>
      <c r="M92" s="198"/>
      <c r="N92" s="108"/>
      <c r="O92" s="109"/>
      <c r="P92" s="103"/>
      <c r="Q92" s="103"/>
    </row>
    <row r="93" spans="1:17" ht="15.75">
      <c r="A93" s="101">
        <v>20</v>
      </c>
      <c r="B93" s="183" t="s">
        <v>420</v>
      </c>
      <c r="C93" s="103" t="s">
        <v>379</v>
      </c>
      <c r="D93" s="103">
        <v>2010</v>
      </c>
      <c r="E93" s="103">
        <v>4</v>
      </c>
      <c r="F93" s="284" t="s">
        <v>296</v>
      </c>
      <c r="G93" s="269"/>
      <c r="H93" s="270"/>
      <c r="I93" s="271"/>
      <c r="J93" s="270"/>
      <c r="K93" s="271"/>
      <c r="L93" s="272"/>
      <c r="M93" s="198"/>
      <c r="N93" s="108"/>
      <c r="O93" s="109"/>
      <c r="P93" s="103"/>
      <c r="Q93" s="103"/>
    </row>
    <row r="94" spans="1:17" ht="15.75">
      <c r="A94" s="101">
        <v>21</v>
      </c>
      <c r="B94" s="183" t="s">
        <v>421</v>
      </c>
      <c r="C94" s="103" t="s">
        <v>379</v>
      </c>
      <c r="D94" s="103">
        <v>2010</v>
      </c>
      <c r="E94" s="103">
        <v>4</v>
      </c>
      <c r="F94" s="284" t="s">
        <v>296</v>
      </c>
      <c r="G94" s="269"/>
      <c r="H94" s="270"/>
      <c r="I94" s="271"/>
      <c r="J94" s="270"/>
      <c r="K94" s="271"/>
      <c r="L94" s="272"/>
      <c r="M94" s="198"/>
      <c r="N94" s="108"/>
      <c r="O94" s="109"/>
      <c r="P94" s="103"/>
      <c r="Q94" s="103"/>
    </row>
    <row r="95" spans="1:17" ht="15.75">
      <c r="A95" s="101">
        <v>22</v>
      </c>
      <c r="B95" s="183" t="s">
        <v>422</v>
      </c>
      <c r="C95" s="103" t="s">
        <v>379</v>
      </c>
      <c r="D95" s="103">
        <v>2007</v>
      </c>
      <c r="E95" s="103">
        <v>7</v>
      </c>
      <c r="F95" s="116" t="s">
        <v>87</v>
      </c>
      <c r="G95" s="269"/>
      <c r="H95" s="270"/>
      <c r="I95" s="271"/>
      <c r="J95" s="270"/>
      <c r="K95" s="271"/>
      <c r="L95" s="272"/>
      <c r="M95" s="198"/>
      <c r="N95" s="108"/>
      <c r="O95" s="109"/>
      <c r="P95" s="103"/>
      <c r="Q95" s="103"/>
    </row>
    <row r="96" spans="1:17" ht="15.75">
      <c r="A96" s="124">
        <v>23</v>
      </c>
      <c r="B96" s="184" t="s">
        <v>423</v>
      </c>
      <c r="C96" s="113" t="s">
        <v>379</v>
      </c>
      <c r="D96" s="113">
        <v>2008</v>
      </c>
      <c r="E96" s="113">
        <v>6</v>
      </c>
      <c r="F96" s="308" t="s">
        <v>87</v>
      </c>
      <c r="G96" s="287"/>
      <c r="H96" s="288"/>
      <c r="I96" s="289"/>
      <c r="J96" s="288"/>
      <c r="K96" s="289"/>
      <c r="L96" s="290"/>
      <c r="M96" s="112"/>
      <c r="N96" s="149"/>
      <c r="O96" s="150"/>
      <c r="P96" s="113"/>
      <c r="Q96" s="113"/>
    </row>
    <row r="97" spans="1:17" ht="15.75">
      <c r="A97" s="277"/>
      <c r="B97" s="90" t="s">
        <v>114</v>
      </c>
      <c r="C97" s="91" t="s">
        <v>245</v>
      </c>
      <c r="D97" s="91"/>
      <c r="E97" s="194"/>
      <c r="F97" s="185">
        <v>41782</v>
      </c>
      <c r="G97" s="89" t="s">
        <v>424</v>
      </c>
      <c r="H97" s="93"/>
      <c r="I97" s="91" t="s">
        <v>425</v>
      </c>
      <c r="J97" s="93"/>
      <c r="K97" s="91" t="s">
        <v>426</v>
      </c>
      <c r="L97" s="94"/>
      <c r="M97" s="164"/>
      <c r="Q97" s="50"/>
    </row>
    <row r="98" spans="1:17" ht="15.75">
      <c r="A98" s="277"/>
      <c r="B98" s="183"/>
      <c r="C98" s="103"/>
      <c r="D98" s="103"/>
      <c r="E98" s="103"/>
      <c r="F98" s="116"/>
      <c r="G98" s="101"/>
      <c r="H98" s="105"/>
      <c r="I98" s="103"/>
      <c r="J98" s="105"/>
      <c r="K98" s="103"/>
      <c r="L98" s="106"/>
      <c r="M98" s="164"/>
      <c r="Q98" s="50"/>
    </row>
    <row r="99" spans="1:17" ht="15.75">
      <c r="A99" s="101"/>
      <c r="B99" s="162" t="s">
        <v>121</v>
      </c>
      <c r="C99" s="91" t="s">
        <v>245</v>
      </c>
      <c r="D99" s="91"/>
      <c r="E99" s="91"/>
      <c r="F99" s="185">
        <v>41779</v>
      </c>
      <c r="G99" s="264" t="s">
        <v>427</v>
      </c>
      <c r="H99" s="93"/>
      <c r="I99" s="264" t="s">
        <v>428</v>
      </c>
      <c r="J99" s="93"/>
      <c r="K99" s="264" t="s">
        <v>429</v>
      </c>
      <c r="L99" s="94"/>
      <c r="M99" s="198"/>
      <c r="N99" s="108"/>
      <c r="O99" s="109"/>
      <c r="P99" s="103"/>
      <c r="Q99" s="103"/>
    </row>
    <row r="100" spans="1:17" ht="15.75">
      <c r="A100" s="101"/>
      <c r="B100" s="168" t="s">
        <v>124</v>
      </c>
      <c r="C100" s="126" t="s">
        <v>245</v>
      </c>
      <c r="D100" s="126"/>
      <c r="E100" s="126"/>
      <c r="F100" s="186">
        <v>41779</v>
      </c>
      <c r="G100" s="124" t="s">
        <v>315</v>
      </c>
      <c r="H100" s="128"/>
      <c r="I100" s="126" t="s">
        <v>316</v>
      </c>
      <c r="J100" s="128"/>
      <c r="K100" s="126" t="s">
        <v>317</v>
      </c>
      <c r="L100" s="129"/>
      <c r="M100" s="198"/>
      <c r="N100" s="108"/>
      <c r="O100" s="109"/>
      <c r="P100" s="103"/>
      <c r="Q100" s="103"/>
    </row>
    <row r="102" ht="15.75">
      <c r="Q102" s="50"/>
    </row>
    <row r="103" ht="15.75">
      <c r="Q103" s="50"/>
    </row>
    <row r="104" spans="2:17" ht="15.75">
      <c r="B104" s="313"/>
      <c r="C104" s="90"/>
      <c r="D104" s="90"/>
      <c r="E104" s="90"/>
      <c r="F104" s="314"/>
      <c r="G104" s="120"/>
      <c r="H104" s="93"/>
      <c r="I104" s="91"/>
      <c r="J104" s="93"/>
      <c r="K104" s="91"/>
      <c r="L104" s="93"/>
      <c r="M104" s="229" t="s">
        <v>56</v>
      </c>
      <c r="N104" s="96" t="s">
        <v>57</v>
      </c>
      <c r="O104" s="315" t="s">
        <v>88</v>
      </c>
      <c r="P104" s="316"/>
      <c r="Q104" s="67"/>
    </row>
    <row r="105" spans="2:17" ht="15.75">
      <c r="B105" s="232" t="s">
        <v>218</v>
      </c>
      <c r="C105" s="248"/>
      <c r="D105" s="248"/>
      <c r="E105" s="248"/>
      <c r="F105" s="317" t="s">
        <v>219</v>
      </c>
      <c r="G105" s="318" t="s">
        <v>220</v>
      </c>
      <c r="H105" s="128"/>
      <c r="I105" s="126" t="s">
        <v>221</v>
      </c>
      <c r="J105" s="128"/>
      <c r="K105" s="126" t="s">
        <v>222</v>
      </c>
      <c r="L105" s="128"/>
      <c r="M105" s="235" t="s">
        <v>70</v>
      </c>
      <c r="N105" s="131" t="s">
        <v>70</v>
      </c>
      <c r="O105" s="126" t="s">
        <v>223</v>
      </c>
      <c r="P105" s="142" t="s">
        <v>224</v>
      </c>
      <c r="Q105" s="319"/>
    </row>
    <row r="106" spans="2:17" ht="15.75">
      <c r="B106" s="203" t="s">
        <v>226</v>
      </c>
      <c r="C106" s="99" t="s">
        <v>320</v>
      </c>
      <c r="D106" s="99"/>
      <c r="E106" s="237"/>
      <c r="F106" s="320">
        <v>41782</v>
      </c>
      <c r="G106" s="165" t="s">
        <v>371</v>
      </c>
      <c r="H106" s="136">
        <v>1</v>
      </c>
      <c r="I106" s="99" t="s">
        <v>372</v>
      </c>
      <c r="J106" s="136">
        <v>1</v>
      </c>
      <c r="K106" s="99" t="s">
        <v>373</v>
      </c>
      <c r="L106" s="136">
        <v>2</v>
      </c>
      <c r="M106" s="321">
        <f>L106+J106+H106</f>
        <v>4</v>
      </c>
      <c r="N106" s="139">
        <v>1</v>
      </c>
      <c r="O106" s="99"/>
      <c r="P106" s="167"/>
      <c r="Q106" s="319"/>
    </row>
    <row r="107" spans="2:17" ht="15.75">
      <c r="B107" s="240" t="s">
        <v>227</v>
      </c>
      <c r="C107" s="103" t="s">
        <v>320</v>
      </c>
      <c r="D107" s="103"/>
      <c r="E107" s="241"/>
      <c r="F107" s="322"/>
      <c r="G107" s="323">
        <v>78.9</v>
      </c>
      <c r="H107" s="105"/>
      <c r="I107" s="103">
        <v>89.8</v>
      </c>
      <c r="J107" s="105"/>
      <c r="K107" s="103">
        <v>104.7</v>
      </c>
      <c r="L107" s="105"/>
      <c r="M107" s="324"/>
      <c r="N107" s="108"/>
      <c r="O107" s="103">
        <f>K107+I107+G107</f>
        <v>273.4</v>
      </c>
      <c r="P107" s="123" t="s">
        <v>430</v>
      </c>
      <c r="Q107" s="319">
        <v>1</v>
      </c>
    </row>
    <row r="108" spans="2:17" ht="15.75">
      <c r="B108" s="244"/>
      <c r="C108" s="119"/>
      <c r="D108" s="119"/>
      <c r="E108" s="119"/>
      <c r="F108" s="325"/>
      <c r="G108" s="323"/>
      <c r="H108" s="105"/>
      <c r="I108" s="103"/>
      <c r="J108" s="105"/>
      <c r="K108" s="103"/>
      <c r="L108" s="105"/>
      <c r="M108" s="324"/>
      <c r="N108" s="108"/>
      <c r="O108" s="103"/>
      <c r="P108" s="123"/>
      <c r="Q108" s="319"/>
    </row>
    <row r="109" spans="2:17" ht="15.75">
      <c r="B109" s="240" t="s">
        <v>226</v>
      </c>
      <c r="C109" s="103" t="s">
        <v>245</v>
      </c>
      <c r="D109" s="103"/>
      <c r="E109" s="241"/>
      <c r="F109" s="322">
        <v>41782</v>
      </c>
      <c r="G109" s="323" t="s">
        <v>312</v>
      </c>
      <c r="H109" s="105">
        <v>2</v>
      </c>
      <c r="I109" s="103" t="s">
        <v>313</v>
      </c>
      <c r="J109" s="105">
        <v>2</v>
      </c>
      <c r="K109" s="103" t="s">
        <v>314</v>
      </c>
      <c r="L109" s="105">
        <v>3</v>
      </c>
      <c r="M109" s="324">
        <f>L109+J109+H109</f>
        <v>7</v>
      </c>
      <c r="N109" s="108">
        <v>2</v>
      </c>
      <c r="O109" s="103"/>
      <c r="P109" s="123"/>
      <c r="Q109" s="114"/>
    </row>
    <row r="110" spans="2:17" ht="15.75">
      <c r="B110" s="240" t="s">
        <v>227</v>
      </c>
      <c r="C110" s="103" t="s">
        <v>245</v>
      </c>
      <c r="D110" s="103"/>
      <c r="E110" s="241"/>
      <c r="F110" s="322"/>
      <c r="G110" s="323">
        <v>83.7</v>
      </c>
      <c r="H110" s="105"/>
      <c r="I110" s="103">
        <v>91.4</v>
      </c>
      <c r="J110" s="105"/>
      <c r="K110" s="103">
        <v>105.9</v>
      </c>
      <c r="L110" s="105"/>
      <c r="M110" s="324"/>
      <c r="N110" s="108"/>
      <c r="O110" s="103">
        <f>K110+I110+G110</f>
        <v>281</v>
      </c>
      <c r="P110" s="123" t="s">
        <v>431</v>
      </c>
      <c r="Q110" s="114">
        <v>2</v>
      </c>
    </row>
    <row r="111" spans="2:17" ht="15.75">
      <c r="B111" s="244"/>
      <c r="C111" s="119"/>
      <c r="D111" s="119"/>
      <c r="E111" s="119"/>
      <c r="F111" s="325"/>
      <c r="G111" s="323"/>
      <c r="H111" s="105"/>
      <c r="I111" s="103"/>
      <c r="J111" s="105"/>
      <c r="K111" s="103"/>
      <c r="L111" s="105"/>
      <c r="M111" s="324"/>
      <c r="N111" s="108"/>
      <c r="O111" s="103"/>
      <c r="P111" s="123"/>
      <c r="Q111" s="114"/>
    </row>
    <row r="112" spans="2:17" ht="15.75">
      <c r="B112" s="240" t="s">
        <v>226</v>
      </c>
      <c r="C112" s="103" t="s">
        <v>379</v>
      </c>
      <c r="D112" s="103"/>
      <c r="E112" s="241"/>
      <c r="F112" s="322">
        <v>41782</v>
      </c>
      <c r="G112" s="323" t="s">
        <v>424</v>
      </c>
      <c r="H112" s="105">
        <v>3</v>
      </c>
      <c r="I112" s="103" t="s">
        <v>425</v>
      </c>
      <c r="J112" s="105">
        <v>3</v>
      </c>
      <c r="K112" s="103" t="s">
        <v>426</v>
      </c>
      <c r="L112" s="105">
        <v>1</v>
      </c>
      <c r="M112" s="324">
        <f>L112+J112+H112</f>
        <v>7</v>
      </c>
      <c r="N112" s="108">
        <v>3</v>
      </c>
      <c r="O112" s="103"/>
      <c r="P112" s="123"/>
      <c r="Q112" s="114"/>
    </row>
    <row r="113" spans="2:17" ht="15.75">
      <c r="B113" s="247" t="s">
        <v>227</v>
      </c>
      <c r="C113" s="126" t="s">
        <v>379</v>
      </c>
      <c r="D113" s="126"/>
      <c r="E113" s="326"/>
      <c r="F113" s="327"/>
      <c r="G113" s="318">
        <v>85.4</v>
      </c>
      <c r="H113" s="128"/>
      <c r="I113" s="126">
        <v>97.9</v>
      </c>
      <c r="J113" s="128"/>
      <c r="K113" s="126">
        <v>102.2</v>
      </c>
      <c r="L113" s="128"/>
      <c r="M113" s="235"/>
      <c r="N113" s="131"/>
      <c r="O113" s="126">
        <f>K113+I113+G113</f>
        <v>285.5</v>
      </c>
      <c r="P113" s="142" t="s">
        <v>432</v>
      </c>
      <c r="Q113" s="71">
        <v>3</v>
      </c>
    </row>
    <row r="116" ht="15.75">
      <c r="B116" s="200" t="s">
        <v>233</v>
      </c>
    </row>
    <row r="117" ht="15.75">
      <c r="B117" s="252">
        <v>41782</v>
      </c>
    </row>
    <row r="118" ht="15.75">
      <c r="B118" s="2" t="s">
        <v>234</v>
      </c>
    </row>
    <row r="119" ht="15.75">
      <c r="B119" s="253" t="s">
        <v>235</v>
      </c>
    </row>
  </sheetData>
  <mergeCells count="19">
    <mergeCell ref="O104:P104"/>
    <mergeCell ref="A69:Q69"/>
    <mergeCell ref="E71:F71"/>
    <mergeCell ref="G71:L71"/>
    <mergeCell ref="G72:H72"/>
    <mergeCell ref="I72:J72"/>
    <mergeCell ref="K72:L72"/>
    <mergeCell ref="A35:Q35"/>
    <mergeCell ref="E37:F37"/>
    <mergeCell ref="G37:L37"/>
    <mergeCell ref="G38:H38"/>
    <mergeCell ref="I38:J38"/>
    <mergeCell ref="K38:L38"/>
    <mergeCell ref="A1:Q1"/>
    <mergeCell ref="E3:F3"/>
    <mergeCell ref="G3:L3"/>
    <mergeCell ref="G4:H4"/>
    <mergeCell ref="I4:J4"/>
    <mergeCell ref="K4:L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36"/>
  <sheetViews>
    <sheetView workbookViewId="0" topLeftCell="A1">
      <selection activeCell="P14" sqref="P14"/>
    </sheetView>
  </sheetViews>
  <sheetFormatPr defaultColWidth="9.140625" defaultRowHeight="12.75"/>
  <cols>
    <col min="1" max="1" width="5.421875" style="55" customWidth="1"/>
    <col min="2" max="2" width="21.421875" style="2" customWidth="1"/>
    <col min="3" max="3" width="4.28125" style="2" customWidth="1"/>
    <col min="4" max="4" width="6.28125" style="2" customWidth="1"/>
    <col min="5" max="5" width="6.140625" style="2" customWidth="1"/>
    <col min="6" max="6" width="9.57421875" style="2" customWidth="1"/>
    <col min="7" max="7" width="8.140625" style="55" customWidth="1"/>
    <col min="8" max="8" width="5.00390625" style="251" customWidth="1"/>
    <col min="9" max="9" width="21.7109375" style="251" customWidth="1"/>
    <col min="10" max="10" width="10.8515625" style="55" customWidth="1"/>
    <col min="11" max="11" width="5.00390625" style="251" customWidth="1"/>
    <col min="12" max="12" width="21.421875" style="251" customWidth="1"/>
    <col min="13" max="13" width="9.7109375" style="55" customWidth="1"/>
    <col min="14" max="14" width="5.140625" style="251" customWidth="1"/>
    <col min="15" max="15" width="14.00390625" style="55" customWidth="1"/>
    <col min="16" max="16" width="12.8515625" style="55" customWidth="1"/>
    <col min="17" max="17" width="10.140625" style="55" customWidth="1"/>
    <col min="18" max="18" width="12.57421875" style="55" customWidth="1"/>
    <col min="19" max="20" width="9.140625" style="55" customWidth="1"/>
    <col min="21" max="16384" width="9.140625" style="2" customWidth="1"/>
  </cols>
  <sheetData>
    <row r="1" spans="1:32" ht="30.75" customHeight="1">
      <c r="A1" s="38" t="s">
        <v>433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P1" s="328"/>
      <c r="Q1" s="328"/>
      <c r="R1" s="328"/>
      <c r="S1" s="328"/>
      <c r="T1" s="328"/>
      <c r="U1" s="328"/>
      <c r="V1" s="328"/>
      <c r="W1" s="328"/>
      <c r="X1" s="329"/>
      <c r="Y1" s="329"/>
      <c r="Z1" s="329"/>
      <c r="AA1" s="329"/>
      <c r="AB1" s="329"/>
      <c r="AC1" s="329"/>
      <c r="AD1" s="329"/>
      <c r="AE1" s="329"/>
      <c r="AF1" s="329"/>
    </row>
    <row r="2" ht="15" customHeight="1"/>
    <row r="3" spans="1:14" ht="20.25">
      <c r="A3" s="254"/>
      <c r="B3" s="255" t="s">
        <v>242</v>
      </c>
      <c r="C3" s="256"/>
      <c r="D3" s="256"/>
      <c r="E3" s="330">
        <v>41779</v>
      </c>
      <c r="F3" s="331"/>
      <c r="G3" s="259" t="s">
        <v>434</v>
      </c>
      <c r="H3" s="260"/>
      <c r="I3" s="260"/>
      <c r="J3" s="260"/>
      <c r="K3" s="260"/>
      <c r="L3" s="260"/>
      <c r="M3" s="260"/>
      <c r="N3" s="261"/>
    </row>
    <row r="4" spans="1:14" ht="18.75" customHeight="1">
      <c r="A4" s="56" t="s">
        <v>50</v>
      </c>
      <c r="B4" s="57"/>
      <c r="C4" s="58"/>
      <c r="D4" s="58"/>
      <c r="E4" s="59" t="s">
        <v>51</v>
      </c>
      <c r="F4" s="56" t="s">
        <v>52</v>
      </c>
      <c r="G4" s="259" t="s">
        <v>53</v>
      </c>
      <c r="H4" s="261"/>
      <c r="I4" s="332" t="s">
        <v>54</v>
      </c>
      <c r="J4" s="332"/>
      <c r="K4" s="332"/>
      <c r="L4" s="333" t="s">
        <v>55</v>
      </c>
      <c r="M4" s="332"/>
      <c r="N4" s="334"/>
    </row>
    <row r="5" spans="1:20" ht="15.75">
      <c r="A5" s="72" t="s">
        <v>64</v>
      </c>
      <c r="B5" s="73" t="s">
        <v>65</v>
      </c>
      <c r="C5" s="74" t="s">
        <v>66</v>
      </c>
      <c r="D5" s="74" t="s">
        <v>67</v>
      </c>
      <c r="E5" s="75" t="s">
        <v>68</v>
      </c>
      <c r="F5" s="72">
        <v>2014</v>
      </c>
      <c r="G5" s="76" t="s">
        <v>69</v>
      </c>
      <c r="H5" s="81" t="s">
        <v>57</v>
      </c>
      <c r="I5" s="73" t="s">
        <v>65</v>
      </c>
      <c r="J5" s="78" t="s">
        <v>69</v>
      </c>
      <c r="K5" s="335" t="s">
        <v>57</v>
      </c>
      <c r="L5" s="336" t="s">
        <v>65</v>
      </c>
      <c r="M5" s="80" t="s">
        <v>69</v>
      </c>
      <c r="N5" s="81" t="s">
        <v>57</v>
      </c>
      <c r="O5" s="262"/>
      <c r="P5" s="262"/>
      <c r="Q5" s="262"/>
      <c r="R5" s="50"/>
      <c r="S5" s="50"/>
      <c r="T5" s="50"/>
    </row>
    <row r="6" spans="1:20" ht="15.75">
      <c r="A6" s="89">
        <v>1</v>
      </c>
      <c r="B6" s="90" t="s">
        <v>244</v>
      </c>
      <c r="C6" s="91" t="s">
        <v>245</v>
      </c>
      <c r="D6" s="91">
        <v>2007</v>
      </c>
      <c r="E6" s="91">
        <v>7</v>
      </c>
      <c r="F6" s="263" t="s">
        <v>87</v>
      </c>
      <c r="G6" s="264">
        <v>6.1</v>
      </c>
      <c r="H6" s="267" t="s">
        <v>246</v>
      </c>
      <c r="I6" s="337" t="s">
        <v>244</v>
      </c>
      <c r="J6" s="266" t="s">
        <v>247</v>
      </c>
      <c r="K6" s="338" t="s">
        <v>246</v>
      </c>
      <c r="L6" s="313" t="s">
        <v>244</v>
      </c>
      <c r="M6" s="266" t="s">
        <v>248</v>
      </c>
      <c r="N6" s="267" t="s">
        <v>246</v>
      </c>
      <c r="O6" s="262"/>
      <c r="P6" s="262"/>
      <c r="Q6" s="262"/>
      <c r="R6" s="50"/>
      <c r="S6" s="50"/>
      <c r="T6" s="50"/>
    </row>
    <row r="7" spans="1:20" ht="15.75">
      <c r="A7" s="101">
        <v>2</v>
      </c>
      <c r="B7" s="119" t="s">
        <v>319</v>
      </c>
      <c r="C7" s="103" t="s">
        <v>320</v>
      </c>
      <c r="D7" s="103">
        <v>2008</v>
      </c>
      <c r="E7" s="103">
        <v>6</v>
      </c>
      <c r="F7" s="116" t="s">
        <v>87</v>
      </c>
      <c r="G7" s="269" t="s">
        <v>321</v>
      </c>
      <c r="H7" s="272" t="s">
        <v>246</v>
      </c>
      <c r="I7" s="278" t="s">
        <v>319</v>
      </c>
      <c r="J7" s="271" t="s">
        <v>322</v>
      </c>
      <c r="K7" s="339" t="s">
        <v>246</v>
      </c>
      <c r="L7" s="240" t="s">
        <v>319</v>
      </c>
      <c r="M7" s="271" t="s">
        <v>323</v>
      </c>
      <c r="N7" s="272" t="s">
        <v>246</v>
      </c>
      <c r="O7" s="50"/>
      <c r="P7" s="50"/>
      <c r="Q7" s="50"/>
      <c r="R7" s="50"/>
      <c r="S7" s="50"/>
      <c r="T7" s="50"/>
    </row>
    <row r="8" spans="1:20" ht="15.75">
      <c r="A8" s="101">
        <v>3</v>
      </c>
      <c r="B8" s="119" t="s">
        <v>255</v>
      </c>
      <c r="C8" s="103" t="s">
        <v>245</v>
      </c>
      <c r="D8" s="103">
        <v>2008</v>
      </c>
      <c r="E8" s="103">
        <v>6</v>
      </c>
      <c r="F8" s="116" t="s">
        <v>87</v>
      </c>
      <c r="G8" s="269">
        <v>6.5</v>
      </c>
      <c r="H8" s="272" t="s">
        <v>253</v>
      </c>
      <c r="I8" s="282" t="s">
        <v>249</v>
      </c>
      <c r="J8" s="271" t="s">
        <v>252</v>
      </c>
      <c r="K8" s="339" t="s">
        <v>253</v>
      </c>
      <c r="L8" s="340" t="s">
        <v>383</v>
      </c>
      <c r="M8" s="271" t="s">
        <v>323</v>
      </c>
      <c r="N8" s="272" t="s">
        <v>246</v>
      </c>
      <c r="O8" s="274"/>
      <c r="P8" s="274"/>
      <c r="Q8" s="274"/>
      <c r="R8" s="50"/>
      <c r="S8" s="50"/>
      <c r="T8" s="50"/>
    </row>
    <row r="9" spans="1:20" ht="15.75">
      <c r="A9" s="101">
        <v>4</v>
      </c>
      <c r="B9" s="183" t="s">
        <v>258</v>
      </c>
      <c r="C9" s="103" t="s">
        <v>245</v>
      </c>
      <c r="D9" s="103">
        <v>2007</v>
      </c>
      <c r="E9" s="103">
        <v>7</v>
      </c>
      <c r="F9" s="116" t="s">
        <v>87</v>
      </c>
      <c r="G9" s="269">
        <v>6.7</v>
      </c>
      <c r="H9" s="272" t="s">
        <v>257</v>
      </c>
      <c r="I9" s="341" t="s">
        <v>383</v>
      </c>
      <c r="J9" s="271" t="s">
        <v>331</v>
      </c>
      <c r="K9" s="339" t="s">
        <v>246</v>
      </c>
      <c r="L9" s="342" t="s">
        <v>249</v>
      </c>
      <c r="M9" s="271" t="s">
        <v>254</v>
      </c>
      <c r="N9" s="272" t="s">
        <v>253</v>
      </c>
      <c r="O9" s="275"/>
      <c r="P9" s="50"/>
      <c r="Q9" s="50"/>
      <c r="R9" s="50"/>
      <c r="S9" s="50"/>
      <c r="T9" s="50"/>
    </row>
    <row r="10" spans="1:20" ht="15.75">
      <c r="A10" s="101">
        <v>5</v>
      </c>
      <c r="B10" s="183" t="s">
        <v>327</v>
      </c>
      <c r="C10" s="103" t="s">
        <v>320</v>
      </c>
      <c r="D10" s="103">
        <v>2008</v>
      </c>
      <c r="E10" s="103">
        <v>6</v>
      </c>
      <c r="F10" s="116" t="s">
        <v>87</v>
      </c>
      <c r="G10" s="269" t="s">
        <v>328</v>
      </c>
      <c r="H10" s="272" t="s">
        <v>253</v>
      </c>
      <c r="I10" s="282" t="s">
        <v>258</v>
      </c>
      <c r="J10" s="271" t="s">
        <v>259</v>
      </c>
      <c r="K10" s="339" t="s">
        <v>257</v>
      </c>
      <c r="L10" s="240" t="s">
        <v>255</v>
      </c>
      <c r="M10" s="271" t="s">
        <v>256</v>
      </c>
      <c r="N10" s="272" t="s">
        <v>257</v>
      </c>
      <c r="O10" s="49"/>
      <c r="P10" s="50"/>
      <c r="Q10" s="50"/>
      <c r="R10" s="50"/>
      <c r="S10" s="50"/>
      <c r="T10" s="50"/>
    </row>
    <row r="11" spans="1:20" ht="15.75">
      <c r="A11" s="101">
        <v>6</v>
      </c>
      <c r="B11" s="183" t="s">
        <v>324</v>
      </c>
      <c r="C11" s="103" t="s">
        <v>320</v>
      </c>
      <c r="D11" s="103">
        <v>2008</v>
      </c>
      <c r="E11" s="103">
        <v>6</v>
      </c>
      <c r="F11" s="116" t="s">
        <v>87</v>
      </c>
      <c r="G11" s="269" t="s">
        <v>247</v>
      </c>
      <c r="H11" s="272" t="s">
        <v>257</v>
      </c>
      <c r="I11" s="278" t="s">
        <v>255</v>
      </c>
      <c r="J11" s="271" t="s">
        <v>248</v>
      </c>
      <c r="K11" s="339" t="s">
        <v>251</v>
      </c>
      <c r="L11" s="342" t="s">
        <v>324</v>
      </c>
      <c r="M11" s="271" t="s">
        <v>325</v>
      </c>
      <c r="N11" s="272" t="s">
        <v>253</v>
      </c>
      <c r="O11" s="164"/>
      <c r="P11" s="50"/>
      <c r="Q11" s="50"/>
      <c r="R11" s="50"/>
      <c r="S11" s="50"/>
      <c r="T11" s="50"/>
    </row>
    <row r="12" spans="1:20" ht="15.75">
      <c r="A12" s="101">
        <v>7</v>
      </c>
      <c r="B12" s="307" t="s">
        <v>326</v>
      </c>
      <c r="C12" s="103" t="s">
        <v>320</v>
      </c>
      <c r="D12" s="103">
        <v>2008</v>
      </c>
      <c r="E12" s="103">
        <v>6</v>
      </c>
      <c r="F12" s="116" t="s">
        <v>87</v>
      </c>
      <c r="G12" s="269" t="s">
        <v>247</v>
      </c>
      <c r="H12" s="272" t="s">
        <v>257</v>
      </c>
      <c r="I12" s="282" t="s">
        <v>324</v>
      </c>
      <c r="J12" s="271" t="s">
        <v>248</v>
      </c>
      <c r="K12" s="339" t="s">
        <v>253</v>
      </c>
      <c r="L12" s="343" t="s">
        <v>326</v>
      </c>
      <c r="M12" s="271" t="s">
        <v>325</v>
      </c>
      <c r="N12" s="272" t="s">
        <v>253</v>
      </c>
      <c r="O12" s="50"/>
      <c r="P12" s="277"/>
      <c r="Q12" s="277"/>
      <c r="R12" s="50"/>
      <c r="S12" s="50"/>
      <c r="T12" s="50"/>
    </row>
    <row r="13" spans="1:20" ht="15.75">
      <c r="A13" s="101">
        <v>8</v>
      </c>
      <c r="B13" s="183" t="s">
        <v>249</v>
      </c>
      <c r="C13" s="103" t="s">
        <v>245</v>
      </c>
      <c r="D13" s="103">
        <v>2008</v>
      </c>
      <c r="E13" s="103">
        <v>6</v>
      </c>
      <c r="F13" s="116" t="s">
        <v>87</v>
      </c>
      <c r="G13" s="269" t="s">
        <v>250</v>
      </c>
      <c r="H13" s="272" t="s">
        <v>251</v>
      </c>
      <c r="I13" s="278" t="s">
        <v>330</v>
      </c>
      <c r="J13" s="271" t="s">
        <v>332</v>
      </c>
      <c r="K13" s="339" t="s">
        <v>257</v>
      </c>
      <c r="L13" s="342" t="s">
        <v>258</v>
      </c>
      <c r="M13" s="271" t="s">
        <v>260</v>
      </c>
      <c r="N13" s="272" t="s">
        <v>251</v>
      </c>
      <c r="O13" s="50"/>
      <c r="P13" s="50"/>
      <c r="Q13" s="50"/>
      <c r="R13" s="50"/>
      <c r="S13" s="50"/>
      <c r="T13" s="50"/>
    </row>
    <row r="14" spans="1:20" ht="15.75">
      <c r="A14" s="101">
        <v>9</v>
      </c>
      <c r="B14" s="183" t="s">
        <v>261</v>
      </c>
      <c r="C14" s="103" t="s">
        <v>245</v>
      </c>
      <c r="D14" s="103">
        <v>2008</v>
      </c>
      <c r="E14" s="103">
        <v>6</v>
      </c>
      <c r="F14" s="116" t="s">
        <v>87</v>
      </c>
      <c r="G14" s="269">
        <v>6.9</v>
      </c>
      <c r="H14" s="272" t="s">
        <v>251</v>
      </c>
      <c r="I14" s="282" t="s">
        <v>261</v>
      </c>
      <c r="J14" s="271" t="s">
        <v>262</v>
      </c>
      <c r="K14" s="339" t="s">
        <v>263</v>
      </c>
      <c r="L14" s="342" t="s">
        <v>261</v>
      </c>
      <c r="M14" s="271" t="s">
        <v>260</v>
      </c>
      <c r="N14" s="272" t="s">
        <v>251</v>
      </c>
      <c r="O14" s="262"/>
      <c r="P14" s="262"/>
      <c r="Q14" s="262"/>
      <c r="R14" s="50"/>
      <c r="S14" s="50"/>
      <c r="T14" s="50"/>
    </row>
    <row r="15" spans="1:20" ht="15.75">
      <c r="A15" s="101">
        <v>10</v>
      </c>
      <c r="B15" s="119" t="s">
        <v>334</v>
      </c>
      <c r="C15" s="103" t="s">
        <v>320</v>
      </c>
      <c r="D15" s="103">
        <v>2009</v>
      </c>
      <c r="E15" s="103">
        <v>5</v>
      </c>
      <c r="F15" s="116" t="s">
        <v>87</v>
      </c>
      <c r="G15" s="269" t="s">
        <v>335</v>
      </c>
      <c r="H15" s="272" t="s">
        <v>251</v>
      </c>
      <c r="I15" s="344" t="s">
        <v>326</v>
      </c>
      <c r="J15" s="271" t="s">
        <v>262</v>
      </c>
      <c r="K15" s="339" t="s">
        <v>251</v>
      </c>
      <c r="L15" s="240" t="s">
        <v>330</v>
      </c>
      <c r="M15" s="271" t="s">
        <v>333</v>
      </c>
      <c r="N15" s="272" t="s">
        <v>257</v>
      </c>
      <c r="O15" s="50"/>
      <c r="P15" s="50"/>
      <c r="Q15" s="50"/>
      <c r="R15" s="50"/>
      <c r="S15" s="50"/>
      <c r="T15" s="50"/>
    </row>
    <row r="16" spans="1:20" ht="15.75">
      <c r="A16" s="101">
        <v>11</v>
      </c>
      <c r="B16" s="276" t="s">
        <v>264</v>
      </c>
      <c r="C16" s="103" t="s">
        <v>245</v>
      </c>
      <c r="D16" s="103">
        <v>2009</v>
      </c>
      <c r="E16" s="103">
        <v>5</v>
      </c>
      <c r="F16" s="116" t="s">
        <v>87</v>
      </c>
      <c r="G16" s="269">
        <v>7.1</v>
      </c>
      <c r="H16" s="272" t="s">
        <v>263</v>
      </c>
      <c r="I16" s="278" t="s">
        <v>381</v>
      </c>
      <c r="J16" s="271" t="s">
        <v>382</v>
      </c>
      <c r="K16" s="339" t="s">
        <v>253</v>
      </c>
      <c r="L16" s="240" t="s">
        <v>334</v>
      </c>
      <c r="M16" s="271" t="s">
        <v>333</v>
      </c>
      <c r="N16" s="272" t="s">
        <v>257</v>
      </c>
      <c r="O16" s="50"/>
      <c r="P16" s="50"/>
      <c r="Q16" s="50"/>
      <c r="R16" s="50"/>
      <c r="S16" s="50"/>
      <c r="T16" s="50"/>
    </row>
    <row r="17" spans="1:20" ht="15.75">
      <c r="A17" s="101">
        <v>12</v>
      </c>
      <c r="B17" s="183" t="s">
        <v>337</v>
      </c>
      <c r="C17" s="103" t="s">
        <v>320</v>
      </c>
      <c r="D17" s="103">
        <v>2008</v>
      </c>
      <c r="E17" s="103">
        <v>6</v>
      </c>
      <c r="F17" s="116" t="s">
        <v>87</v>
      </c>
      <c r="G17" s="269" t="s">
        <v>338</v>
      </c>
      <c r="H17" s="272" t="s">
        <v>263</v>
      </c>
      <c r="I17" s="283" t="s">
        <v>264</v>
      </c>
      <c r="J17" s="271" t="s">
        <v>265</v>
      </c>
      <c r="K17" s="339" t="s">
        <v>266</v>
      </c>
      <c r="L17" s="343" t="s">
        <v>378</v>
      </c>
      <c r="M17" s="271" t="s">
        <v>291</v>
      </c>
      <c r="N17" s="272" t="s">
        <v>253</v>
      </c>
      <c r="O17" s="50"/>
      <c r="P17" s="50"/>
      <c r="Q17" s="50"/>
      <c r="R17" s="50"/>
      <c r="S17" s="50"/>
      <c r="T17" s="50"/>
    </row>
    <row r="18" spans="1:20" ht="15.75">
      <c r="A18" s="101">
        <v>13</v>
      </c>
      <c r="B18" s="307" t="s">
        <v>344</v>
      </c>
      <c r="C18" s="103" t="s">
        <v>320</v>
      </c>
      <c r="D18" s="103">
        <v>2008</v>
      </c>
      <c r="E18" s="103">
        <v>6</v>
      </c>
      <c r="F18" s="116" t="s">
        <v>87</v>
      </c>
      <c r="G18" s="269" t="s">
        <v>338</v>
      </c>
      <c r="H18" s="272" t="s">
        <v>263</v>
      </c>
      <c r="I18" s="282" t="s">
        <v>327</v>
      </c>
      <c r="J18" s="271" t="s">
        <v>265</v>
      </c>
      <c r="K18" s="339" t="s">
        <v>263</v>
      </c>
      <c r="L18" s="342" t="s">
        <v>327</v>
      </c>
      <c r="M18" s="271" t="s">
        <v>329</v>
      </c>
      <c r="N18" s="272" t="s">
        <v>251</v>
      </c>
      <c r="O18" s="50"/>
      <c r="P18" s="50"/>
      <c r="Q18" s="50"/>
      <c r="R18" s="50"/>
      <c r="S18" s="50"/>
      <c r="T18" s="50"/>
    </row>
    <row r="19" spans="1:20" ht="15.75">
      <c r="A19" s="101">
        <v>14</v>
      </c>
      <c r="B19" s="119" t="s">
        <v>351</v>
      </c>
      <c r="C19" s="103" t="s">
        <v>320</v>
      </c>
      <c r="D19" s="103">
        <v>2007</v>
      </c>
      <c r="E19" s="103">
        <v>7</v>
      </c>
      <c r="F19" s="116" t="s">
        <v>87</v>
      </c>
      <c r="G19" s="269" t="s">
        <v>338</v>
      </c>
      <c r="H19" s="272" t="s">
        <v>263</v>
      </c>
      <c r="I19" s="278" t="s">
        <v>334</v>
      </c>
      <c r="J19" s="271" t="s">
        <v>336</v>
      </c>
      <c r="K19" s="339" t="s">
        <v>266</v>
      </c>
      <c r="L19" s="342" t="s">
        <v>384</v>
      </c>
      <c r="M19" s="271" t="s">
        <v>385</v>
      </c>
      <c r="N19" s="272" t="s">
        <v>257</v>
      </c>
      <c r="O19" s="50"/>
      <c r="P19" s="50"/>
      <c r="Q19" s="50"/>
      <c r="R19" s="50"/>
      <c r="S19" s="50"/>
      <c r="T19" s="50"/>
    </row>
    <row r="20" spans="1:20" ht="15.75">
      <c r="A20" s="101">
        <v>15</v>
      </c>
      <c r="B20" s="119" t="s">
        <v>278</v>
      </c>
      <c r="C20" s="103" t="s">
        <v>245</v>
      </c>
      <c r="D20" s="103">
        <v>2008</v>
      </c>
      <c r="E20" s="103">
        <v>6</v>
      </c>
      <c r="F20" s="116" t="s">
        <v>87</v>
      </c>
      <c r="G20" s="269">
        <v>7.4</v>
      </c>
      <c r="H20" s="272" t="s">
        <v>266</v>
      </c>
      <c r="I20" s="344" t="s">
        <v>378</v>
      </c>
      <c r="J20" s="271" t="s">
        <v>254</v>
      </c>
      <c r="K20" s="339" t="s">
        <v>257</v>
      </c>
      <c r="L20" s="345" t="s">
        <v>264</v>
      </c>
      <c r="M20" s="271" t="s">
        <v>267</v>
      </c>
      <c r="N20" s="272" t="s">
        <v>263</v>
      </c>
      <c r="O20" s="50"/>
      <c r="P20" s="50"/>
      <c r="Q20" s="50"/>
      <c r="R20" s="50"/>
      <c r="S20" s="50"/>
      <c r="T20" s="50"/>
    </row>
    <row r="21" spans="1:20" ht="15.75">
      <c r="A21" s="101">
        <v>16</v>
      </c>
      <c r="B21" s="307" t="s">
        <v>378</v>
      </c>
      <c r="C21" s="103" t="s">
        <v>379</v>
      </c>
      <c r="D21" s="103">
        <v>2008</v>
      </c>
      <c r="E21" s="103">
        <v>6</v>
      </c>
      <c r="F21" s="116" t="s">
        <v>87</v>
      </c>
      <c r="G21" s="269" t="s">
        <v>380</v>
      </c>
      <c r="H21" s="272" t="s">
        <v>246</v>
      </c>
      <c r="I21" s="278" t="s">
        <v>275</v>
      </c>
      <c r="J21" s="271" t="s">
        <v>277</v>
      </c>
      <c r="K21" s="339" t="s">
        <v>269</v>
      </c>
      <c r="L21" s="345" t="s">
        <v>268</v>
      </c>
      <c r="M21" s="271" t="s">
        <v>267</v>
      </c>
      <c r="N21" s="272" t="s">
        <v>263</v>
      </c>
      <c r="O21" s="50"/>
      <c r="P21" s="50"/>
      <c r="Q21" s="50"/>
      <c r="R21" s="50"/>
      <c r="S21" s="50"/>
      <c r="T21" s="50"/>
    </row>
    <row r="22" spans="1:20" ht="15.75">
      <c r="A22" s="101">
        <v>17</v>
      </c>
      <c r="B22" s="276" t="s">
        <v>268</v>
      </c>
      <c r="C22" s="103" t="s">
        <v>245</v>
      </c>
      <c r="D22" s="103">
        <v>2009</v>
      </c>
      <c r="E22" s="103">
        <v>5</v>
      </c>
      <c r="F22" s="116" t="s">
        <v>87</v>
      </c>
      <c r="G22" s="269">
        <v>7.5</v>
      </c>
      <c r="H22" s="272" t="s">
        <v>269</v>
      </c>
      <c r="I22" s="282" t="s">
        <v>337</v>
      </c>
      <c r="J22" s="271" t="s">
        <v>339</v>
      </c>
      <c r="K22" s="339" t="s">
        <v>269</v>
      </c>
      <c r="L22" s="342" t="s">
        <v>293</v>
      </c>
      <c r="M22" s="271" t="s">
        <v>267</v>
      </c>
      <c r="N22" s="272" t="s">
        <v>263</v>
      </c>
      <c r="O22" s="50"/>
      <c r="P22" s="50"/>
      <c r="Q22" s="50"/>
      <c r="R22" s="50"/>
      <c r="S22" s="50"/>
      <c r="T22" s="50"/>
    </row>
    <row r="23" spans="1:20" ht="15.75">
      <c r="A23" s="101">
        <v>18</v>
      </c>
      <c r="B23" s="119" t="s">
        <v>271</v>
      </c>
      <c r="C23" s="103" t="s">
        <v>245</v>
      </c>
      <c r="D23" s="103">
        <v>2008</v>
      </c>
      <c r="E23" s="103">
        <v>6</v>
      </c>
      <c r="F23" s="116" t="s">
        <v>87</v>
      </c>
      <c r="G23" s="269">
        <v>7.6</v>
      </c>
      <c r="H23" s="272" t="s">
        <v>272</v>
      </c>
      <c r="I23" s="278" t="s">
        <v>341</v>
      </c>
      <c r="J23" s="271" t="s">
        <v>256</v>
      </c>
      <c r="K23" s="339" t="s">
        <v>272</v>
      </c>
      <c r="L23" s="343" t="s">
        <v>344</v>
      </c>
      <c r="M23" s="271" t="s">
        <v>346</v>
      </c>
      <c r="N23" s="272" t="s">
        <v>263</v>
      </c>
      <c r="O23" s="50"/>
      <c r="P23" s="50"/>
      <c r="Q23" s="50"/>
      <c r="R23" s="50"/>
      <c r="S23" s="50"/>
      <c r="T23" s="50"/>
    </row>
    <row r="24" spans="1:20" ht="15.75">
      <c r="A24" s="101">
        <v>19</v>
      </c>
      <c r="B24" s="119" t="s">
        <v>341</v>
      </c>
      <c r="C24" s="103" t="s">
        <v>320</v>
      </c>
      <c r="D24" s="103">
        <v>2008</v>
      </c>
      <c r="E24" s="103">
        <v>6</v>
      </c>
      <c r="F24" s="116" t="s">
        <v>87</v>
      </c>
      <c r="G24" s="269" t="s">
        <v>342</v>
      </c>
      <c r="H24" s="272" t="s">
        <v>266</v>
      </c>
      <c r="I24" s="278" t="s">
        <v>271</v>
      </c>
      <c r="J24" s="271" t="s">
        <v>273</v>
      </c>
      <c r="K24" s="339" t="s">
        <v>272</v>
      </c>
      <c r="L24" s="343" t="s">
        <v>347</v>
      </c>
      <c r="M24" s="271" t="s">
        <v>350</v>
      </c>
      <c r="N24" s="272" t="s">
        <v>266</v>
      </c>
      <c r="O24" s="50"/>
      <c r="P24" s="277"/>
      <c r="Q24" s="277"/>
      <c r="R24" s="277"/>
      <c r="S24" s="50"/>
      <c r="T24" s="50"/>
    </row>
    <row r="25" spans="1:14" ht="15.75">
      <c r="A25" s="101">
        <v>20</v>
      </c>
      <c r="B25" s="119" t="s">
        <v>330</v>
      </c>
      <c r="C25" s="103" t="s">
        <v>320</v>
      </c>
      <c r="D25" s="103">
        <v>2008</v>
      </c>
      <c r="E25" s="103">
        <v>6</v>
      </c>
      <c r="F25" s="116" t="s">
        <v>87</v>
      </c>
      <c r="G25" s="269" t="s">
        <v>331</v>
      </c>
      <c r="H25" s="272" t="s">
        <v>269</v>
      </c>
      <c r="I25" s="282" t="s">
        <v>353</v>
      </c>
      <c r="J25" s="271" t="s">
        <v>354</v>
      </c>
      <c r="K25" s="339" t="s">
        <v>270</v>
      </c>
      <c r="L25" s="240" t="s">
        <v>341</v>
      </c>
      <c r="M25" s="271" t="s">
        <v>343</v>
      </c>
      <c r="N25" s="272" t="s">
        <v>269</v>
      </c>
    </row>
    <row r="26" spans="1:14" ht="15.75">
      <c r="A26" s="101">
        <v>21</v>
      </c>
      <c r="B26" s="119" t="s">
        <v>381</v>
      </c>
      <c r="C26" s="103" t="s">
        <v>379</v>
      </c>
      <c r="D26" s="103">
        <v>2008</v>
      </c>
      <c r="E26" s="103">
        <v>6</v>
      </c>
      <c r="F26" s="116" t="s">
        <v>87</v>
      </c>
      <c r="G26" s="269" t="s">
        <v>259</v>
      </c>
      <c r="H26" s="272" t="s">
        <v>253</v>
      </c>
      <c r="I26" s="344" t="s">
        <v>347</v>
      </c>
      <c r="J26" s="271" t="s">
        <v>349</v>
      </c>
      <c r="K26" s="339" t="s">
        <v>276</v>
      </c>
      <c r="L26" s="342" t="s">
        <v>353</v>
      </c>
      <c r="M26" s="271" t="s">
        <v>343</v>
      </c>
      <c r="N26" s="272" t="s">
        <v>269</v>
      </c>
    </row>
    <row r="27" spans="1:14" ht="15.75">
      <c r="A27" s="101">
        <v>22</v>
      </c>
      <c r="B27" s="183" t="s">
        <v>281</v>
      </c>
      <c r="C27" s="103" t="s">
        <v>245</v>
      </c>
      <c r="D27" s="103">
        <v>2009</v>
      </c>
      <c r="E27" s="103">
        <v>5</v>
      </c>
      <c r="F27" s="116" t="s">
        <v>87</v>
      </c>
      <c r="G27" s="269">
        <v>7.9</v>
      </c>
      <c r="H27" s="272" t="s">
        <v>270</v>
      </c>
      <c r="I27" s="278" t="s">
        <v>351</v>
      </c>
      <c r="J27" s="271" t="s">
        <v>349</v>
      </c>
      <c r="K27" s="339" t="s">
        <v>276</v>
      </c>
      <c r="L27" s="240" t="s">
        <v>271</v>
      </c>
      <c r="M27" s="271" t="s">
        <v>274</v>
      </c>
      <c r="N27" s="272" t="s">
        <v>266</v>
      </c>
    </row>
    <row r="28" spans="1:14" ht="15.75">
      <c r="A28" s="101">
        <v>23</v>
      </c>
      <c r="B28" s="119" t="s">
        <v>275</v>
      </c>
      <c r="C28" s="103" t="s">
        <v>245</v>
      </c>
      <c r="D28" s="103">
        <v>2007</v>
      </c>
      <c r="E28" s="103">
        <v>7</v>
      </c>
      <c r="F28" s="116" t="s">
        <v>87</v>
      </c>
      <c r="G28" s="269">
        <v>8.1</v>
      </c>
      <c r="H28" s="272" t="s">
        <v>276</v>
      </c>
      <c r="I28" s="283" t="s">
        <v>268</v>
      </c>
      <c r="J28" s="271" t="s">
        <v>260</v>
      </c>
      <c r="K28" s="339" t="s">
        <v>270</v>
      </c>
      <c r="L28" s="240" t="s">
        <v>275</v>
      </c>
      <c r="M28" s="271" t="s">
        <v>274</v>
      </c>
      <c r="N28" s="272" t="s">
        <v>266</v>
      </c>
    </row>
    <row r="29" spans="1:14" ht="15.75">
      <c r="A29" s="101">
        <v>24</v>
      </c>
      <c r="B29" s="307" t="s">
        <v>347</v>
      </c>
      <c r="C29" s="103" t="s">
        <v>320</v>
      </c>
      <c r="D29" s="103">
        <v>2008</v>
      </c>
      <c r="E29" s="103">
        <v>6</v>
      </c>
      <c r="F29" s="116" t="s">
        <v>87</v>
      </c>
      <c r="G29" s="269" t="s">
        <v>348</v>
      </c>
      <c r="H29" s="272" t="s">
        <v>272</v>
      </c>
      <c r="I29" s="282" t="s">
        <v>392</v>
      </c>
      <c r="J29" s="271" t="s">
        <v>260</v>
      </c>
      <c r="K29" s="339" t="s">
        <v>251</v>
      </c>
      <c r="L29" s="342" t="s">
        <v>337</v>
      </c>
      <c r="M29" s="271" t="s">
        <v>340</v>
      </c>
      <c r="N29" s="272" t="s">
        <v>272</v>
      </c>
    </row>
    <row r="30" spans="1:14" ht="15.75">
      <c r="A30" s="101">
        <v>25</v>
      </c>
      <c r="B30" s="183" t="s">
        <v>384</v>
      </c>
      <c r="C30" s="103" t="s">
        <v>379</v>
      </c>
      <c r="D30" s="103">
        <v>2008</v>
      </c>
      <c r="E30" s="103">
        <v>6</v>
      </c>
      <c r="F30" s="116" t="s">
        <v>87</v>
      </c>
      <c r="G30" s="269" t="s">
        <v>332</v>
      </c>
      <c r="H30" s="272" t="s">
        <v>257</v>
      </c>
      <c r="I30" s="278" t="s">
        <v>278</v>
      </c>
      <c r="J30" s="271" t="s">
        <v>279</v>
      </c>
      <c r="K30" s="339" t="s">
        <v>276</v>
      </c>
      <c r="L30" s="240" t="s">
        <v>278</v>
      </c>
      <c r="M30" s="271" t="s">
        <v>280</v>
      </c>
      <c r="N30" s="272" t="s">
        <v>269</v>
      </c>
    </row>
    <row r="31" spans="1:14" ht="15.75">
      <c r="A31" s="101">
        <v>26</v>
      </c>
      <c r="B31" s="307" t="s">
        <v>386</v>
      </c>
      <c r="C31" s="103" t="s">
        <v>379</v>
      </c>
      <c r="D31" s="103">
        <v>2009</v>
      </c>
      <c r="E31" s="103">
        <v>5</v>
      </c>
      <c r="F31" s="116" t="s">
        <v>87</v>
      </c>
      <c r="G31" s="269" t="s">
        <v>332</v>
      </c>
      <c r="H31" s="272" t="s">
        <v>257</v>
      </c>
      <c r="I31" s="282" t="s">
        <v>389</v>
      </c>
      <c r="J31" s="271" t="s">
        <v>279</v>
      </c>
      <c r="K31" s="339" t="s">
        <v>263</v>
      </c>
      <c r="L31" s="240" t="s">
        <v>381</v>
      </c>
      <c r="M31" s="271" t="s">
        <v>280</v>
      </c>
      <c r="N31" s="272" t="s">
        <v>251</v>
      </c>
    </row>
    <row r="32" spans="1:14" ht="15.75">
      <c r="A32" s="101">
        <v>27</v>
      </c>
      <c r="B32" s="183" t="s">
        <v>353</v>
      </c>
      <c r="C32" s="103" t="s">
        <v>320</v>
      </c>
      <c r="D32" s="103">
        <v>2008</v>
      </c>
      <c r="E32" s="103">
        <v>6</v>
      </c>
      <c r="F32" s="116" t="s">
        <v>87</v>
      </c>
      <c r="G32" s="269" t="s">
        <v>265</v>
      </c>
      <c r="H32" s="272" t="s">
        <v>270</v>
      </c>
      <c r="I32" s="282" t="s">
        <v>384</v>
      </c>
      <c r="J32" s="271" t="s">
        <v>333</v>
      </c>
      <c r="K32" s="339" t="s">
        <v>266</v>
      </c>
      <c r="L32" s="240" t="s">
        <v>351</v>
      </c>
      <c r="M32" s="271" t="s">
        <v>352</v>
      </c>
      <c r="N32" s="272" t="s">
        <v>270</v>
      </c>
    </row>
    <row r="33" spans="1:14" ht="15.75">
      <c r="A33" s="101">
        <v>28</v>
      </c>
      <c r="B33" s="183" t="s">
        <v>389</v>
      </c>
      <c r="C33" s="103" t="s">
        <v>379</v>
      </c>
      <c r="D33" s="103">
        <v>2009</v>
      </c>
      <c r="E33" s="103">
        <v>5</v>
      </c>
      <c r="F33" s="116" t="s">
        <v>87</v>
      </c>
      <c r="G33" s="269" t="s">
        <v>390</v>
      </c>
      <c r="H33" s="272" t="s">
        <v>251</v>
      </c>
      <c r="I33" s="283" t="s">
        <v>289</v>
      </c>
      <c r="J33" s="271" t="s">
        <v>291</v>
      </c>
      <c r="K33" s="339" t="s">
        <v>290</v>
      </c>
      <c r="L33" s="342" t="s">
        <v>392</v>
      </c>
      <c r="M33" s="271" t="s">
        <v>394</v>
      </c>
      <c r="N33" s="272" t="s">
        <v>263</v>
      </c>
    </row>
    <row r="34" spans="1:14" ht="15.75">
      <c r="A34" s="101">
        <v>29</v>
      </c>
      <c r="B34" s="183" t="s">
        <v>285</v>
      </c>
      <c r="C34" s="103" t="s">
        <v>245</v>
      </c>
      <c r="D34" s="103"/>
      <c r="E34" s="103"/>
      <c r="F34" s="116"/>
      <c r="G34" s="269">
        <v>9.2</v>
      </c>
      <c r="H34" s="272" t="s">
        <v>283</v>
      </c>
      <c r="I34" s="344" t="s">
        <v>344</v>
      </c>
      <c r="J34" s="271" t="s">
        <v>345</v>
      </c>
      <c r="K34" s="339" t="s">
        <v>290</v>
      </c>
      <c r="L34" s="343" t="s">
        <v>386</v>
      </c>
      <c r="M34" s="271" t="s">
        <v>388</v>
      </c>
      <c r="N34" s="272" t="s">
        <v>266</v>
      </c>
    </row>
    <row r="35" spans="1:14" ht="15.75">
      <c r="A35" s="101">
        <v>30</v>
      </c>
      <c r="B35" s="119" t="s">
        <v>397</v>
      </c>
      <c r="C35" s="103" t="s">
        <v>379</v>
      </c>
      <c r="D35" s="103">
        <v>2010</v>
      </c>
      <c r="E35" s="103">
        <v>4</v>
      </c>
      <c r="F35" s="284" t="s">
        <v>296</v>
      </c>
      <c r="G35" s="269" t="s">
        <v>256</v>
      </c>
      <c r="H35" s="272" t="s">
        <v>263</v>
      </c>
      <c r="I35" s="344" t="s">
        <v>386</v>
      </c>
      <c r="J35" s="271" t="s">
        <v>387</v>
      </c>
      <c r="K35" s="339" t="s">
        <v>269</v>
      </c>
      <c r="L35" s="342" t="s">
        <v>389</v>
      </c>
      <c r="M35" s="271" t="s">
        <v>391</v>
      </c>
      <c r="N35" s="272" t="s">
        <v>269</v>
      </c>
    </row>
    <row r="36" spans="1:14" ht="15.75">
      <c r="A36" s="101">
        <v>31</v>
      </c>
      <c r="B36" s="119" t="s">
        <v>407</v>
      </c>
      <c r="C36" s="103" t="s">
        <v>379</v>
      </c>
      <c r="D36" s="103">
        <v>2009</v>
      </c>
      <c r="E36" s="103">
        <v>5</v>
      </c>
      <c r="F36" s="116" t="s">
        <v>87</v>
      </c>
      <c r="G36" s="269" t="s">
        <v>256</v>
      </c>
      <c r="H36" s="272" t="s">
        <v>263</v>
      </c>
      <c r="I36" s="282" t="s">
        <v>395</v>
      </c>
      <c r="J36" s="271" t="s">
        <v>267</v>
      </c>
      <c r="K36" s="339" t="s">
        <v>272</v>
      </c>
      <c r="L36" s="342" t="s">
        <v>281</v>
      </c>
      <c r="M36" s="271" t="s">
        <v>284</v>
      </c>
      <c r="N36" s="272" t="s">
        <v>272</v>
      </c>
    </row>
    <row r="37" spans="1:14" ht="15.75">
      <c r="A37" s="101">
        <v>32</v>
      </c>
      <c r="B37" s="183" t="s">
        <v>395</v>
      </c>
      <c r="C37" s="103" t="s">
        <v>379</v>
      </c>
      <c r="D37" s="103">
        <v>2007</v>
      </c>
      <c r="E37" s="103">
        <v>7</v>
      </c>
      <c r="F37" s="116" t="s">
        <v>87</v>
      </c>
      <c r="G37" s="269" t="s">
        <v>354</v>
      </c>
      <c r="H37" s="272" t="s">
        <v>266</v>
      </c>
      <c r="I37" s="278" t="s">
        <v>397</v>
      </c>
      <c r="J37" s="271" t="s">
        <v>394</v>
      </c>
      <c r="K37" s="339" t="s">
        <v>270</v>
      </c>
      <c r="L37" s="342" t="s">
        <v>285</v>
      </c>
      <c r="M37" s="271" t="s">
        <v>288</v>
      </c>
      <c r="N37" s="272" t="s">
        <v>270</v>
      </c>
    </row>
    <row r="38" spans="1:14" ht="15.75">
      <c r="A38" s="101">
        <v>33</v>
      </c>
      <c r="B38" s="276" t="s">
        <v>289</v>
      </c>
      <c r="C38" s="103" t="s">
        <v>245</v>
      </c>
      <c r="D38" s="103">
        <v>2008</v>
      </c>
      <c r="E38" s="103">
        <v>6</v>
      </c>
      <c r="F38" s="116" t="s">
        <v>87</v>
      </c>
      <c r="G38" s="269">
        <v>9.5</v>
      </c>
      <c r="H38" s="272" t="s">
        <v>290</v>
      </c>
      <c r="I38" s="282" t="s">
        <v>399</v>
      </c>
      <c r="J38" s="271" t="s">
        <v>394</v>
      </c>
      <c r="K38" s="339" t="s">
        <v>270</v>
      </c>
      <c r="L38" s="342" t="s">
        <v>395</v>
      </c>
      <c r="M38" s="271" t="s">
        <v>396</v>
      </c>
      <c r="N38" s="272" t="s">
        <v>272</v>
      </c>
    </row>
    <row r="39" spans="1:14" ht="15.75">
      <c r="A39" s="101">
        <v>34</v>
      </c>
      <c r="B39" s="311" t="s">
        <v>383</v>
      </c>
      <c r="C39" s="103" t="s">
        <v>379</v>
      </c>
      <c r="D39" s="103">
        <v>2008</v>
      </c>
      <c r="E39" s="103">
        <v>6</v>
      </c>
      <c r="F39" s="116" t="s">
        <v>87</v>
      </c>
      <c r="G39" s="269" t="s">
        <v>333</v>
      </c>
      <c r="H39" s="272" t="s">
        <v>269</v>
      </c>
      <c r="I39" s="282" t="s">
        <v>405</v>
      </c>
      <c r="J39" s="271" t="s">
        <v>391</v>
      </c>
      <c r="K39" s="339" t="s">
        <v>276</v>
      </c>
      <c r="L39" s="343" t="s">
        <v>404</v>
      </c>
      <c r="M39" s="271" t="s">
        <v>396</v>
      </c>
      <c r="N39" s="272" t="s">
        <v>272</v>
      </c>
    </row>
    <row r="40" spans="1:14" ht="15.75">
      <c r="A40" s="101">
        <v>35</v>
      </c>
      <c r="B40" s="183" t="s">
        <v>405</v>
      </c>
      <c r="C40" s="103" t="s">
        <v>379</v>
      </c>
      <c r="D40" s="103">
        <v>2009</v>
      </c>
      <c r="E40" s="103">
        <v>5</v>
      </c>
      <c r="F40" s="116" t="s">
        <v>87</v>
      </c>
      <c r="G40" s="269" t="s">
        <v>333</v>
      </c>
      <c r="H40" s="272" t="s">
        <v>269</v>
      </c>
      <c r="I40" s="282" t="s">
        <v>355</v>
      </c>
      <c r="J40" s="271" t="s">
        <v>356</v>
      </c>
      <c r="K40" s="339" t="s">
        <v>287</v>
      </c>
      <c r="L40" s="345" t="s">
        <v>289</v>
      </c>
      <c r="M40" s="271" t="s">
        <v>292</v>
      </c>
      <c r="N40" s="272" t="s">
        <v>276</v>
      </c>
    </row>
    <row r="41" spans="1:14" ht="15.75">
      <c r="A41" s="101">
        <v>36</v>
      </c>
      <c r="B41" s="183" t="s">
        <v>409</v>
      </c>
      <c r="C41" s="103" t="s">
        <v>379</v>
      </c>
      <c r="D41" s="103">
        <v>2010</v>
      </c>
      <c r="E41" s="103">
        <v>4</v>
      </c>
      <c r="F41" s="284" t="s">
        <v>296</v>
      </c>
      <c r="G41" s="269" t="s">
        <v>333</v>
      </c>
      <c r="H41" s="272" t="s">
        <v>269</v>
      </c>
      <c r="I41" s="282" t="s">
        <v>357</v>
      </c>
      <c r="J41" s="271" t="s">
        <v>288</v>
      </c>
      <c r="K41" s="339" t="s">
        <v>297</v>
      </c>
      <c r="L41" s="343" t="s">
        <v>401</v>
      </c>
      <c r="M41" s="271" t="s">
        <v>403</v>
      </c>
      <c r="N41" s="272" t="s">
        <v>270</v>
      </c>
    </row>
    <row r="42" spans="1:14" ht="15.75">
      <c r="A42" s="101">
        <v>37</v>
      </c>
      <c r="B42" s="307" t="s">
        <v>401</v>
      </c>
      <c r="C42" s="103" t="s">
        <v>379</v>
      </c>
      <c r="D42" s="103">
        <v>2009</v>
      </c>
      <c r="E42" s="103">
        <v>5</v>
      </c>
      <c r="F42" s="116" t="s">
        <v>87</v>
      </c>
      <c r="G42" s="269" t="s">
        <v>291</v>
      </c>
      <c r="H42" s="272" t="s">
        <v>272</v>
      </c>
      <c r="I42" s="278" t="s">
        <v>407</v>
      </c>
      <c r="J42" s="271" t="s">
        <v>403</v>
      </c>
      <c r="K42" s="339" t="s">
        <v>283</v>
      </c>
      <c r="L42" s="342" t="s">
        <v>357</v>
      </c>
      <c r="M42" s="271" t="s">
        <v>286</v>
      </c>
      <c r="N42" s="272" t="s">
        <v>276</v>
      </c>
    </row>
    <row r="43" spans="1:14" ht="15.75">
      <c r="A43" s="101">
        <v>38</v>
      </c>
      <c r="B43" s="183" t="s">
        <v>399</v>
      </c>
      <c r="C43" s="103" t="s">
        <v>379</v>
      </c>
      <c r="D43" s="103">
        <v>2009</v>
      </c>
      <c r="E43" s="103">
        <v>5</v>
      </c>
      <c r="F43" s="116" t="s">
        <v>87</v>
      </c>
      <c r="G43" s="269" t="s">
        <v>345</v>
      </c>
      <c r="H43" s="272" t="s">
        <v>270</v>
      </c>
      <c r="I43" s="282" t="s">
        <v>285</v>
      </c>
      <c r="J43" s="271" t="s">
        <v>286</v>
      </c>
      <c r="K43" s="339" t="s">
        <v>287</v>
      </c>
      <c r="L43" s="342" t="s">
        <v>399</v>
      </c>
      <c r="M43" s="271" t="s">
        <v>400</v>
      </c>
      <c r="N43" s="272" t="s">
        <v>276</v>
      </c>
    </row>
    <row r="44" spans="1:14" ht="15.75">
      <c r="A44" s="101">
        <v>39</v>
      </c>
      <c r="B44" s="307" t="s">
        <v>404</v>
      </c>
      <c r="C44" s="103" t="s">
        <v>379</v>
      </c>
      <c r="D44" s="103">
        <v>2009</v>
      </c>
      <c r="E44" s="103">
        <v>5</v>
      </c>
      <c r="F44" s="116" t="s">
        <v>87</v>
      </c>
      <c r="G44" s="269" t="s">
        <v>345</v>
      </c>
      <c r="H44" s="272" t="s">
        <v>270</v>
      </c>
      <c r="I44" s="344" t="s">
        <v>401</v>
      </c>
      <c r="J44" s="271" t="s">
        <v>402</v>
      </c>
      <c r="K44" s="339" t="s">
        <v>290</v>
      </c>
      <c r="L44" s="342" t="s">
        <v>295</v>
      </c>
      <c r="M44" s="271" t="s">
        <v>298</v>
      </c>
      <c r="N44" s="272" t="s">
        <v>283</v>
      </c>
    </row>
    <row r="45" spans="1:14" ht="15.75">
      <c r="A45" s="101">
        <v>40</v>
      </c>
      <c r="B45" s="276" t="s">
        <v>299</v>
      </c>
      <c r="C45" s="103" t="s">
        <v>245</v>
      </c>
      <c r="D45" s="103">
        <v>2010</v>
      </c>
      <c r="E45" s="103">
        <v>4</v>
      </c>
      <c r="F45" s="284" t="s">
        <v>296</v>
      </c>
      <c r="G45" s="269">
        <v>10.4</v>
      </c>
      <c r="H45" s="272" t="s">
        <v>287</v>
      </c>
      <c r="I45" s="282" t="s">
        <v>358</v>
      </c>
      <c r="J45" s="271" t="s">
        <v>359</v>
      </c>
      <c r="K45" s="339" t="s">
        <v>302</v>
      </c>
      <c r="L45" s="342" t="s">
        <v>358</v>
      </c>
      <c r="M45" s="271" t="s">
        <v>360</v>
      </c>
      <c r="N45" s="272" t="s">
        <v>283</v>
      </c>
    </row>
    <row r="46" spans="1:14" ht="15.75">
      <c r="A46" s="101">
        <v>41</v>
      </c>
      <c r="B46" s="183" t="s">
        <v>295</v>
      </c>
      <c r="C46" s="103" t="s">
        <v>245</v>
      </c>
      <c r="D46" s="103">
        <v>2010</v>
      </c>
      <c r="E46" s="103">
        <v>4</v>
      </c>
      <c r="F46" s="284" t="s">
        <v>296</v>
      </c>
      <c r="G46" s="269">
        <v>10.5</v>
      </c>
      <c r="H46" s="272" t="s">
        <v>297</v>
      </c>
      <c r="I46" s="344" t="s">
        <v>404</v>
      </c>
      <c r="J46" s="271" t="s">
        <v>359</v>
      </c>
      <c r="K46" s="339" t="s">
        <v>287</v>
      </c>
      <c r="L46" s="240" t="s">
        <v>397</v>
      </c>
      <c r="M46" s="271" t="s">
        <v>398</v>
      </c>
      <c r="N46" s="272" t="s">
        <v>283</v>
      </c>
    </row>
    <row r="47" spans="1:14" ht="15.75">
      <c r="A47" s="101">
        <v>42</v>
      </c>
      <c r="B47" s="183" t="s">
        <v>301</v>
      </c>
      <c r="C47" s="103" t="s">
        <v>245</v>
      </c>
      <c r="D47" s="103">
        <v>2010</v>
      </c>
      <c r="E47" s="103">
        <v>4</v>
      </c>
      <c r="F47" s="284" t="s">
        <v>296</v>
      </c>
      <c r="G47" s="269">
        <v>11.2</v>
      </c>
      <c r="H47" s="272" t="s">
        <v>302</v>
      </c>
      <c r="I47" s="282" t="s">
        <v>409</v>
      </c>
      <c r="J47" s="271" t="s">
        <v>410</v>
      </c>
      <c r="K47" s="339" t="s">
        <v>297</v>
      </c>
      <c r="L47" s="342" t="s">
        <v>409</v>
      </c>
      <c r="M47" s="271" t="s">
        <v>411</v>
      </c>
      <c r="N47" s="272" t="s">
        <v>290</v>
      </c>
    </row>
    <row r="48" spans="1:14" ht="15.75">
      <c r="A48" s="101">
        <v>43</v>
      </c>
      <c r="B48" s="183" t="s">
        <v>293</v>
      </c>
      <c r="C48" s="103" t="s">
        <v>245</v>
      </c>
      <c r="D48" s="103"/>
      <c r="E48" s="103"/>
      <c r="F48" s="116"/>
      <c r="G48" s="269" t="s">
        <v>288</v>
      </c>
      <c r="H48" s="272" t="s">
        <v>294</v>
      </c>
      <c r="I48" s="282" t="s">
        <v>412</v>
      </c>
      <c r="J48" s="271" t="s">
        <v>413</v>
      </c>
      <c r="K48" s="339" t="s">
        <v>302</v>
      </c>
      <c r="L48" s="342" t="s">
        <v>405</v>
      </c>
      <c r="M48" s="271" t="s">
        <v>406</v>
      </c>
      <c r="N48" s="272" t="s">
        <v>287</v>
      </c>
    </row>
    <row r="49" spans="1:14" ht="15.75">
      <c r="A49" s="101">
        <v>44</v>
      </c>
      <c r="B49" s="183" t="s">
        <v>412</v>
      </c>
      <c r="C49" s="103" t="s">
        <v>379</v>
      </c>
      <c r="D49" s="103">
        <v>2010</v>
      </c>
      <c r="E49" s="103">
        <v>4</v>
      </c>
      <c r="F49" s="284" t="s">
        <v>296</v>
      </c>
      <c r="G49" s="269" t="s">
        <v>292</v>
      </c>
      <c r="H49" s="272" t="s">
        <v>276</v>
      </c>
      <c r="I49" s="282" t="s">
        <v>415</v>
      </c>
      <c r="J49" s="271" t="s">
        <v>416</v>
      </c>
      <c r="K49" s="339" t="s">
        <v>294</v>
      </c>
      <c r="L49" s="240" t="s">
        <v>407</v>
      </c>
      <c r="M49" s="271" t="s">
        <v>408</v>
      </c>
      <c r="N49" s="272" t="s">
        <v>297</v>
      </c>
    </row>
    <row r="50" spans="1:14" ht="15.75">
      <c r="A50" s="101">
        <v>45</v>
      </c>
      <c r="B50" s="183" t="s">
        <v>415</v>
      </c>
      <c r="C50" s="103" t="s">
        <v>379</v>
      </c>
      <c r="D50" s="103">
        <v>2010</v>
      </c>
      <c r="E50" s="103">
        <v>4</v>
      </c>
      <c r="F50" s="284" t="s">
        <v>296</v>
      </c>
      <c r="G50" s="269" t="s">
        <v>359</v>
      </c>
      <c r="H50" s="272" t="s">
        <v>283</v>
      </c>
      <c r="I50" s="282" t="s">
        <v>281</v>
      </c>
      <c r="J50" s="271" t="s">
        <v>282</v>
      </c>
      <c r="K50" s="339" t="s">
        <v>283</v>
      </c>
      <c r="L50" s="342" t="s">
        <v>301</v>
      </c>
      <c r="M50" s="271">
        <v>15.4</v>
      </c>
      <c r="N50" s="272" t="s">
        <v>287</v>
      </c>
    </row>
    <row r="51" spans="1:14" ht="15.75">
      <c r="A51" s="101">
        <v>46</v>
      </c>
      <c r="B51" s="183" t="s">
        <v>303</v>
      </c>
      <c r="C51" s="103" t="s">
        <v>245</v>
      </c>
      <c r="D51" s="103"/>
      <c r="E51" s="103"/>
      <c r="F51" s="116"/>
      <c r="G51" s="269">
        <v>15.4</v>
      </c>
      <c r="H51" s="272" t="s">
        <v>304</v>
      </c>
      <c r="I51" s="346"/>
      <c r="J51" s="347"/>
      <c r="K51" s="348"/>
      <c r="L51" s="342" t="s">
        <v>303</v>
      </c>
      <c r="M51" s="271" t="s">
        <v>305</v>
      </c>
      <c r="N51" s="272" t="s">
        <v>297</v>
      </c>
    </row>
    <row r="52" spans="1:14" ht="15.75">
      <c r="A52" s="101">
        <v>47</v>
      </c>
      <c r="B52" s="183" t="s">
        <v>392</v>
      </c>
      <c r="C52" s="103" t="s">
        <v>379</v>
      </c>
      <c r="D52" s="103">
        <v>2008</v>
      </c>
      <c r="E52" s="103">
        <v>6</v>
      </c>
      <c r="F52" s="116" t="s">
        <v>87</v>
      </c>
      <c r="G52" s="269" t="s">
        <v>393</v>
      </c>
      <c r="H52" s="272" t="s">
        <v>290</v>
      </c>
      <c r="I52" s="282"/>
      <c r="J52" s="271"/>
      <c r="K52" s="339"/>
      <c r="L52" s="342" t="s">
        <v>412</v>
      </c>
      <c r="M52" s="271" t="s">
        <v>414</v>
      </c>
      <c r="N52" s="272" t="s">
        <v>302</v>
      </c>
    </row>
    <row r="53" spans="1:20" s="200" customFormat="1" ht="15.75">
      <c r="A53" s="101">
        <v>48</v>
      </c>
      <c r="B53" s="349"/>
      <c r="C53" s="347"/>
      <c r="D53" s="347"/>
      <c r="E53" s="350"/>
      <c r="F53" s="351"/>
      <c r="G53" s="174"/>
      <c r="H53" s="243"/>
      <c r="I53" s="282"/>
      <c r="J53" s="271"/>
      <c r="K53" s="339"/>
      <c r="L53" s="342" t="s">
        <v>415</v>
      </c>
      <c r="M53" s="271" t="s">
        <v>417</v>
      </c>
      <c r="N53" s="272" t="s">
        <v>294</v>
      </c>
      <c r="O53" s="50"/>
      <c r="P53" s="50"/>
      <c r="Q53" s="50"/>
      <c r="R53" s="50"/>
      <c r="S53" s="50"/>
      <c r="T53" s="50"/>
    </row>
    <row r="54" spans="1:20" s="200" customFormat="1" ht="15.75">
      <c r="A54" s="124">
        <v>49</v>
      </c>
      <c r="B54" s="352"/>
      <c r="C54" s="126"/>
      <c r="D54" s="126"/>
      <c r="E54" s="126"/>
      <c r="F54" s="127"/>
      <c r="G54" s="353"/>
      <c r="H54" s="354"/>
      <c r="I54" s="355"/>
      <c r="J54" s="356"/>
      <c r="K54" s="357"/>
      <c r="L54" s="358" t="s">
        <v>299</v>
      </c>
      <c r="M54" s="356" t="s">
        <v>300</v>
      </c>
      <c r="N54" s="354" t="s">
        <v>290</v>
      </c>
      <c r="O54" s="50"/>
      <c r="P54" s="50"/>
      <c r="Q54" s="50"/>
      <c r="R54" s="50"/>
      <c r="S54" s="50"/>
      <c r="T54" s="50"/>
    </row>
    <row r="55" spans="1:20" s="200" customFormat="1" ht="15.75">
      <c r="A55" s="277"/>
      <c r="B55" s="359"/>
      <c r="C55" s="277"/>
      <c r="D55" s="277"/>
      <c r="E55" s="360"/>
      <c r="F55" s="277"/>
      <c r="G55" s="50"/>
      <c r="H55" s="172"/>
      <c r="I55" s="172"/>
      <c r="J55" s="50"/>
      <c r="K55" s="172"/>
      <c r="L55" s="172"/>
      <c r="M55" s="50"/>
      <c r="N55" s="172"/>
      <c r="O55" s="50"/>
      <c r="P55" s="50"/>
      <c r="Q55" s="50"/>
      <c r="R55" s="50"/>
      <c r="S55" s="50"/>
      <c r="T55" s="50"/>
    </row>
    <row r="56" spans="1:20" s="200" customFormat="1" ht="15.75">
      <c r="A56" s="277"/>
      <c r="B56" s="359"/>
      <c r="C56" s="277"/>
      <c r="D56" s="277"/>
      <c r="E56" s="360"/>
      <c r="F56" s="277"/>
      <c r="G56" s="50"/>
      <c r="H56" s="172"/>
      <c r="I56" s="172"/>
      <c r="J56" s="50"/>
      <c r="K56" s="172"/>
      <c r="L56" s="172"/>
      <c r="M56" s="50"/>
      <c r="N56" s="172"/>
      <c r="O56" s="50"/>
      <c r="P56" s="50"/>
      <c r="Q56" s="50"/>
      <c r="R56" s="50"/>
      <c r="S56" s="50"/>
      <c r="T56" s="50"/>
    </row>
    <row r="57" spans="1:14" ht="15.75">
      <c r="A57" s="277"/>
      <c r="B57" s="359"/>
      <c r="C57" s="277"/>
      <c r="D57" s="277"/>
      <c r="E57" s="360"/>
      <c r="F57" s="277"/>
      <c r="G57" s="50"/>
      <c r="H57" s="172"/>
      <c r="I57" s="172"/>
      <c r="J57" s="50"/>
      <c r="K57" s="172"/>
      <c r="L57" s="172"/>
      <c r="M57" s="50"/>
      <c r="N57" s="172"/>
    </row>
    <row r="58" spans="1:14" ht="25.5">
      <c r="A58" s="38" t="s">
        <v>435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8.75">
      <c r="A59" s="40"/>
      <c r="B59" s="361">
        <v>41782</v>
      </c>
      <c r="C59" s="42"/>
      <c r="D59" s="42"/>
      <c r="E59" s="42"/>
      <c r="F59" s="43"/>
      <c r="G59" s="333" t="s">
        <v>436</v>
      </c>
      <c r="H59" s="332"/>
      <c r="I59" s="332"/>
      <c r="J59" s="332"/>
      <c r="K59" s="332"/>
      <c r="L59" s="332"/>
      <c r="M59" s="332"/>
      <c r="N59" s="334"/>
    </row>
    <row r="60" spans="1:14" ht="18.75">
      <c r="A60" s="56" t="s">
        <v>50</v>
      </c>
      <c r="B60" s="57"/>
      <c r="C60" s="58"/>
      <c r="D60" s="58"/>
      <c r="E60" s="59" t="s">
        <v>51</v>
      </c>
      <c r="F60" s="56" t="s">
        <v>52</v>
      </c>
      <c r="G60" s="333" t="s">
        <v>53</v>
      </c>
      <c r="H60" s="334"/>
      <c r="I60" s="332" t="s">
        <v>54</v>
      </c>
      <c r="J60" s="332"/>
      <c r="K60" s="332"/>
      <c r="L60" s="333" t="s">
        <v>55</v>
      </c>
      <c r="M60" s="332"/>
      <c r="N60" s="334"/>
    </row>
    <row r="61" spans="1:14" ht="15.75">
      <c r="A61" s="72" t="s">
        <v>64</v>
      </c>
      <c r="B61" s="73" t="s">
        <v>65</v>
      </c>
      <c r="C61" s="74" t="s">
        <v>66</v>
      </c>
      <c r="D61" s="74" t="s">
        <v>67</v>
      </c>
      <c r="E61" s="75" t="s">
        <v>68</v>
      </c>
      <c r="F61" s="72">
        <v>2014</v>
      </c>
      <c r="G61" s="76" t="s">
        <v>69</v>
      </c>
      <c r="H61" s="81" t="s">
        <v>57</v>
      </c>
      <c r="I61" s="73" t="s">
        <v>65</v>
      </c>
      <c r="J61" s="78" t="s">
        <v>69</v>
      </c>
      <c r="K61" s="335" t="s">
        <v>57</v>
      </c>
      <c r="L61" s="336" t="s">
        <v>65</v>
      </c>
      <c r="M61" s="80" t="s">
        <v>69</v>
      </c>
      <c r="N61" s="81" t="s">
        <v>57</v>
      </c>
    </row>
    <row r="62" spans="1:14" ht="15.75">
      <c r="A62" s="89">
        <v>2</v>
      </c>
      <c r="B62" s="178" t="s">
        <v>153</v>
      </c>
      <c r="C62" s="91">
        <v>3</v>
      </c>
      <c r="D62" s="189">
        <v>2005</v>
      </c>
      <c r="E62" s="91">
        <v>9</v>
      </c>
      <c r="F62" s="92" t="s">
        <v>76</v>
      </c>
      <c r="G62" s="89">
        <v>6.8</v>
      </c>
      <c r="H62" s="94">
        <v>1</v>
      </c>
      <c r="I62" s="362" t="s">
        <v>182</v>
      </c>
      <c r="J62" s="91">
        <v>7.6</v>
      </c>
      <c r="K62" s="363">
        <v>1</v>
      </c>
      <c r="L62" s="364" t="s">
        <v>151</v>
      </c>
      <c r="M62" s="91">
        <v>8.2</v>
      </c>
      <c r="N62" s="94">
        <v>1</v>
      </c>
    </row>
    <row r="63" spans="1:14" ht="15.75">
      <c r="A63" s="101">
        <v>1</v>
      </c>
      <c r="B63" s="102" t="s">
        <v>182</v>
      </c>
      <c r="C63" s="103">
        <v>4</v>
      </c>
      <c r="D63" s="191">
        <v>2003</v>
      </c>
      <c r="E63" s="103">
        <v>11</v>
      </c>
      <c r="F63" s="192" t="s">
        <v>152</v>
      </c>
      <c r="G63" s="101">
        <v>6.9</v>
      </c>
      <c r="H63" s="106">
        <v>1</v>
      </c>
      <c r="I63" s="278" t="s">
        <v>183</v>
      </c>
      <c r="J63" s="103">
        <v>8.1</v>
      </c>
      <c r="K63" s="365">
        <v>2</v>
      </c>
      <c r="L63" s="240" t="s">
        <v>183</v>
      </c>
      <c r="M63" s="103">
        <v>8.3</v>
      </c>
      <c r="N63" s="106">
        <v>1</v>
      </c>
    </row>
    <row r="64" spans="1:14" ht="15.75">
      <c r="A64" s="101">
        <v>1</v>
      </c>
      <c r="B64" s="182" t="s">
        <v>128</v>
      </c>
      <c r="C64" s="103">
        <v>2</v>
      </c>
      <c r="D64" s="103">
        <v>2006</v>
      </c>
      <c r="E64" s="103">
        <v>8</v>
      </c>
      <c r="F64" s="104" t="s">
        <v>76</v>
      </c>
      <c r="G64" s="101">
        <v>7.1</v>
      </c>
      <c r="H64" s="106">
        <v>1</v>
      </c>
      <c r="I64" s="366" t="s">
        <v>128</v>
      </c>
      <c r="J64" s="103">
        <v>8.5</v>
      </c>
      <c r="K64" s="365">
        <v>1</v>
      </c>
      <c r="L64" s="367" t="s">
        <v>182</v>
      </c>
      <c r="M64" s="103">
        <v>8.4</v>
      </c>
      <c r="N64" s="106">
        <v>2</v>
      </c>
    </row>
    <row r="65" spans="1:14" ht="15.75">
      <c r="A65" s="101">
        <v>3</v>
      </c>
      <c r="B65" s="182" t="s">
        <v>154</v>
      </c>
      <c r="C65" s="103">
        <v>3</v>
      </c>
      <c r="D65" s="191">
        <v>2004</v>
      </c>
      <c r="E65" s="103">
        <v>10</v>
      </c>
      <c r="F65" s="192" t="s">
        <v>152</v>
      </c>
      <c r="G65" s="101">
        <v>7.1</v>
      </c>
      <c r="H65" s="106">
        <v>2</v>
      </c>
      <c r="I65" s="366" t="s">
        <v>153</v>
      </c>
      <c r="J65" s="103">
        <v>8.5</v>
      </c>
      <c r="K65" s="365">
        <v>1</v>
      </c>
      <c r="L65" s="240" t="s">
        <v>129</v>
      </c>
      <c r="M65" s="103">
        <v>8.9</v>
      </c>
      <c r="N65" s="106">
        <v>1</v>
      </c>
    </row>
    <row r="66" spans="1:14" ht="15.75">
      <c r="A66" s="101">
        <v>5</v>
      </c>
      <c r="B66" s="182" t="s">
        <v>156</v>
      </c>
      <c r="C66" s="103">
        <v>3</v>
      </c>
      <c r="D66" s="191">
        <v>2004</v>
      </c>
      <c r="E66" s="103">
        <v>10</v>
      </c>
      <c r="F66" s="192" t="s">
        <v>152</v>
      </c>
      <c r="G66" s="101">
        <v>7.1</v>
      </c>
      <c r="H66" s="106">
        <v>2</v>
      </c>
      <c r="I66" s="278" t="s">
        <v>185</v>
      </c>
      <c r="J66" s="103">
        <v>8.5</v>
      </c>
      <c r="K66" s="365">
        <v>3</v>
      </c>
      <c r="L66" s="240" t="s">
        <v>184</v>
      </c>
      <c r="M66" s="103">
        <v>9</v>
      </c>
      <c r="N66" s="106">
        <v>3</v>
      </c>
    </row>
    <row r="67" spans="1:14" ht="15.75">
      <c r="A67" s="101">
        <v>5</v>
      </c>
      <c r="B67" s="102" t="s">
        <v>207</v>
      </c>
      <c r="C67" s="103">
        <v>5</v>
      </c>
      <c r="D67" s="191">
        <v>2003</v>
      </c>
      <c r="E67" s="103">
        <v>11</v>
      </c>
      <c r="F67" s="192" t="s">
        <v>152</v>
      </c>
      <c r="G67" s="101">
        <v>7.1</v>
      </c>
      <c r="H67" s="106">
        <v>1</v>
      </c>
      <c r="I67" s="368" t="s">
        <v>151</v>
      </c>
      <c r="J67" s="103">
        <v>8.6</v>
      </c>
      <c r="K67" s="365">
        <v>2</v>
      </c>
      <c r="L67" s="240" t="s">
        <v>203</v>
      </c>
      <c r="M67" s="103">
        <v>9</v>
      </c>
      <c r="N67" s="106">
        <v>1</v>
      </c>
    </row>
    <row r="68" spans="1:14" ht="15.75">
      <c r="A68" s="101">
        <v>2</v>
      </c>
      <c r="B68" s="119" t="s">
        <v>129</v>
      </c>
      <c r="C68" s="103">
        <v>2</v>
      </c>
      <c r="D68" s="103">
        <v>2005</v>
      </c>
      <c r="E68" s="103">
        <v>9</v>
      </c>
      <c r="F68" s="104" t="s">
        <v>76</v>
      </c>
      <c r="G68" s="101">
        <v>7.2</v>
      </c>
      <c r="H68" s="106">
        <v>2</v>
      </c>
      <c r="I68" s="366" t="s">
        <v>154</v>
      </c>
      <c r="J68" s="103">
        <v>8.8</v>
      </c>
      <c r="K68" s="365">
        <v>3</v>
      </c>
      <c r="L68" s="369" t="s">
        <v>155</v>
      </c>
      <c r="M68" s="103">
        <v>9.1</v>
      </c>
      <c r="N68" s="106">
        <v>2</v>
      </c>
    </row>
    <row r="69" spans="1:14" ht="15.75">
      <c r="A69" s="101">
        <v>1</v>
      </c>
      <c r="B69" s="102" t="s">
        <v>151</v>
      </c>
      <c r="C69" s="103">
        <v>3</v>
      </c>
      <c r="D69" s="191">
        <v>2004</v>
      </c>
      <c r="E69" s="103">
        <v>10</v>
      </c>
      <c r="F69" s="192" t="s">
        <v>152</v>
      </c>
      <c r="G69" s="101">
        <v>7.2</v>
      </c>
      <c r="H69" s="106">
        <v>3</v>
      </c>
      <c r="I69" s="278" t="s">
        <v>184</v>
      </c>
      <c r="J69" s="103">
        <v>8.8</v>
      </c>
      <c r="K69" s="365">
        <v>4</v>
      </c>
      <c r="L69" s="240" t="s">
        <v>186</v>
      </c>
      <c r="M69" s="103">
        <v>9.3</v>
      </c>
      <c r="N69" s="106">
        <v>4</v>
      </c>
    </row>
    <row r="70" spans="1:14" ht="15.75">
      <c r="A70" s="101">
        <v>4</v>
      </c>
      <c r="B70" s="182" t="s">
        <v>155</v>
      </c>
      <c r="C70" s="103">
        <v>3</v>
      </c>
      <c r="D70" s="191">
        <v>2005</v>
      </c>
      <c r="E70" s="103">
        <v>9</v>
      </c>
      <c r="F70" s="104" t="s">
        <v>76</v>
      </c>
      <c r="G70" s="101">
        <v>7.2</v>
      </c>
      <c r="H70" s="106">
        <v>3</v>
      </c>
      <c r="I70" s="282" t="s">
        <v>204</v>
      </c>
      <c r="J70" s="103">
        <v>8.8</v>
      </c>
      <c r="K70" s="365">
        <v>1</v>
      </c>
      <c r="L70" s="369" t="s">
        <v>154</v>
      </c>
      <c r="M70" s="103">
        <v>9.4</v>
      </c>
      <c r="N70" s="106">
        <v>3</v>
      </c>
    </row>
    <row r="71" spans="1:14" ht="15.75">
      <c r="A71" s="101">
        <v>4</v>
      </c>
      <c r="B71" s="182" t="s">
        <v>131</v>
      </c>
      <c r="C71" s="103">
        <v>2</v>
      </c>
      <c r="D71" s="103">
        <v>2006</v>
      </c>
      <c r="E71" s="103">
        <v>8</v>
      </c>
      <c r="F71" s="104" t="s">
        <v>76</v>
      </c>
      <c r="G71" s="101">
        <v>7.3</v>
      </c>
      <c r="H71" s="106">
        <v>3</v>
      </c>
      <c r="I71" s="282" t="s">
        <v>205</v>
      </c>
      <c r="J71" s="103">
        <v>8.8</v>
      </c>
      <c r="K71" s="365">
        <v>1</v>
      </c>
      <c r="L71" s="369" t="s">
        <v>128</v>
      </c>
      <c r="M71" s="103">
        <v>9.5</v>
      </c>
      <c r="N71" s="106">
        <v>2</v>
      </c>
    </row>
    <row r="72" spans="1:14" ht="15.75">
      <c r="A72" s="101">
        <v>5</v>
      </c>
      <c r="B72" s="183" t="s">
        <v>132</v>
      </c>
      <c r="C72" s="103">
        <v>2</v>
      </c>
      <c r="D72" s="103">
        <v>2005</v>
      </c>
      <c r="E72" s="103">
        <v>9</v>
      </c>
      <c r="F72" s="104" t="s">
        <v>76</v>
      </c>
      <c r="G72" s="101">
        <v>7.3</v>
      </c>
      <c r="H72" s="106">
        <v>3</v>
      </c>
      <c r="I72" s="366" t="s">
        <v>155</v>
      </c>
      <c r="J72" s="103">
        <v>8.9</v>
      </c>
      <c r="K72" s="365">
        <v>4</v>
      </c>
      <c r="L72" s="369" t="s">
        <v>153</v>
      </c>
      <c r="M72" s="103">
        <v>9.6</v>
      </c>
      <c r="N72" s="106">
        <v>4</v>
      </c>
    </row>
    <row r="73" spans="1:14" ht="15.75">
      <c r="A73" s="101">
        <v>1</v>
      </c>
      <c r="B73" s="119" t="s">
        <v>203</v>
      </c>
      <c r="C73" s="103">
        <v>5</v>
      </c>
      <c r="D73" s="191">
        <v>2003</v>
      </c>
      <c r="E73" s="103">
        <v>11</v>
      </c>
      <c r="F73" s="192" t="s">
        <v>152</v>
      </c>
      <c r="G73" s="101">
        <v>7.3</v>
      </c>
      <c r="H73" s="106">
        <v>2</v>
      </c>
      <c r="I73" s="278" t="s">
        <v>203</v>
      </c>
      <c r="J73" s="103">
        <v>8.9</v>
      </c>
      <c r="K73" s="365">
        <v>2</v>
      </c>
      <c r="L73" s="342" t="s">
        <v>204</v>
      </c>
      <c r="M73" s="103">
        <v>9.6</v>
      </c>
      <c r="N73" s="106">
        <v>2</v>
      </c>
    </row>
    <row r="74" spans="1:14" ht="15.75">
      <c r="A74" s="101">
        <v>2</v>
      </c>
      <c r="B74" s="183" t="s">
        <v>204</v>
      </c>
      <c r="C74" s="103">
        <v>5</v>
      </c>
      <c r="D74" s="103">
        <v>2003</v>
      </c>
      <c r="E74" s="103">
        <v>11</v>
      </c>
      <c r="F74" s="192" t="s">
        <v>152</v>
      </c>
      <c r="G74" s="101">
        <v>7.3</v>
      </c>
      <c r="H74" s="106">
        <v>2</v>
      </c>
      <c r="I74" s="278" t="s">
        <v>129</v>
      </c>
      <c r="J74" s="103">
        <v>9</v>
      </c>
      <c r="K74" s="365">
        <v>2</v>
      </c>
      <c r="L74" s="367" t="s">
        <v>206</v>
      </c>
      <c r="M74" s="103">
        <v>9.6</v>
      </c>
      <c r="N74" s="106">
        <v>2</v>
      </c>
    </row>
    <row r="75" spans="1:14" ht="15.75">
      <c r="A75" s="101">
        <v>4</v>
      </c>
      <c r="B75" s="102" t="s">
        <v>206</v>
      </c>
      <c r="C75" s="103">
        <v>5</v>
      </c>
      <c r="D75" s="191">
        <v>2003</v>
      </c>
      <c r="E75" s="103">
        <v>11</v>
      </c>
      <c r="F75" s="192" t="s">
        <v>152</v>
      </c>
      <c r="G75" s="101">
        <v>7.3</v>
      </c>
      <c r="H75" s="106">
        <v>2</v>
      </c>
      <c r="I75" s="368" t="s">
        <v>130</v>
      </c>
      <c r="J75" s="103">
        <v>9</v>
      </c>
      <c r="K75" s="365">
        <v>2</v>
      </c>
      <c r="L75" s="240" t="s">
        <v>185</v>
      </c>
      <c r="M75" s="103">
        <v>9.7</v>
      </c>
      <c r="N75" s="106">
        <v>5</v>
      </c>
    </row>
    <row r="76" spans="1:14" ht="15.75">
      <c r="A76" s="101">
        <v>3</v>
      </c>
      <c r="B76" s="102" t="s">
        <v>130</v>
      </c>
      <c r="C76" s="103">
        <v>2</v>
      </c>
      <c r="D76" s="103">
        <v>2005</v>
      </c>
      <c r="E76" s="103">
        <v>9</v>
      </c>
      <c r="F76" s="104" t="s">
        <v>76</v>
      </c>
      <c r="G76" s="101">
        <v>7.4</v>
      </c>
      <c r="H76" s="106">
        <v>4</v>
      </c>
      <c r="I76" s="278" t="s">
        <v>157</v>
      </c>
      <c r="J76" s="103">
        <v>9</v>
      </c>
      <c r="K76" s="365">
        <v>5</v>
      </c>
      <c r="L76" s="342" t="s">
        <v>205</v>
      </c>
      <c r="M76" s="103">
        <v>9.7</v>
      </c>
      <c r="N76" s="106">
        <v>3</v>
      </c>
    </row>
    <row r="77" spans="1:14" ht="15.75">
      <c r="A77" s="101">
        <v>6</v>
      </c>
      <c r="B77" s="119" t="s">
        <v>133</v>
      </c>
      <c r="C77" s="103">
        <v>2</v>
      </c>
      <c r="D77" s="103">
        <v>2006</v>
      </c>
      <c r="E77" s="103">
        <v>8</v>
      </c>
      <c r="F77" s="104" t="s">
        <v>76</v>
      </c>
      <c r="G77" s="101">
        <v>7.4</v>
      </c>
      <c r="H77" s="106">
        <v>4</v>
      </c>
      <c r="I77" s="282" t="s">
        <v>209</v>
      </c>
      <c r="J77" s="103">
        <v>9.1</v>
      </c>
      <c r="K77" s="365">
        <v>3</v>
      </c>
      <c r="L77" s="369" t="s">
        <v>131</v>
      </c>
      <c r="M77" s="103">
        <v>9.8</v>
      </c>
      <c r="N77" s="106">
        <v>3</v>
      </c>
    </row>
    <row r="78" spans="1:14" ht="15.75">
      <c r="A78" s="101">
        <v>7</v>
      </c>
      <c r="B78" s="183" t="s">
        <v>134</v>
      </c>
      <c r="C78" s="103">
        <v>2</v>
      </c>
      <c r="D78" s="103">
        <v>2005</v>
      </c>
      <c r="E78" s="103">
        <v>9</v>
      </c>
      <c r="F78" s="104" t="s">
        <v>76</v>
      </c>
      <c r="G78" s="101">
        <v>7.4</v>
      </c>
      <c r="H78" s="106">
        <v>4</v>
      </c>
      <c r="I78" s="278" t="s">
        <v>187</v>
      </c>
      <c r="J78" s="103">
        <v>9.2</v>
      </c>
      <c r="K78" s="365">
        <v>5</v>
      </c>
      <c r="L78" s="369" t="s">
        <v>156</v>
      </c>
      <c r="M78" s="103">
        <v>9.8</v>
      </c>
      <c r="N78" s="106">
        <v>5</v>
      </c>
    </row>
    <row r="79" spans="1:14" ht="15.75">
      <c r="A79" s="101">
        <v>11</v>
      </c>
      <c r="B79" s="102" t="s">
        <v>138</v>
      </c>
      <c r="C79" s="103">
        <v>2</v>
      </c>
      <c r="D79" s="103">
        <v>2005</v>
      </c>
      <c r="E79" s="103">
        <v>9</v>
      </c>
      <c r="F79" s="104" t="s">
        <v>76</v>
      </c>
      <c r="G79" s="101">
        <v>7.4</v>
      </c>
      <c r="H79" s="106">
        <v>4</v>
      </c>
      <c r="I79" s="368" t="s">
        <v>207</v>
      </c>
      <c r="J79" s="103">
        <v>9.2</v>
      </c>
      <c r="K79" s="365">
        <v>4</v>
      </c>
      <c r="L79" s="240" t="s">
        <v>157</v>
      </c>
      <c r="M79" s="103">
        <v>9.8</v>
      </c>
      <c r="N79" s="106">
        <v>5</v>
      </c>
    </row>
    <row r="80" spans="1:14" ht="15.75">
      <c r="A80" s="101">
        <v>2</v>
      </c>
      <c r="B80" s="119" t="s">
        <v>183</v>
      </c>
      <c r="C80" s="103">
        <v>4</v>
      </c>
      <c r="D80" s="191">
        <v>2003</v>
      </c>
      <c r="E80" s="103">
        <v>11</v>
      </c>
      <c r="F80" s="192" t="s">
        <v>152</v>
      </c>
      <c r="G80" s="101">
        <v>7.4</v>
      </c>
      <c r="H80" s="106">
        <v>2</v>
      </c>
      <c r="I80" s="366" t="s">
        <v>156</v>
      </c>
      <c r="J80" s="103">
        <v>9.4</v>
      </c>
      <c r="K80" s="365">
        <v>6</v>
      </c>
      <c r="L80" s="240" t="s">
        <v>158</v>
      </c>
      <c r="M80" s="103">
        <v>9.8</v>
      </c>
      <c r="N80" s="106">
        <v>5</v>
      </c>
    </row>
    <row r="81" spans="1:14" ht="15.75">
      <c r="A81" s="101">
        <v>4</v>
      </c>
      <c r="B81" s="119" t="s">
        <v>185</v>
      </c>
      <c r="C81" s="103">
        <v>4</v>
      </c>
      <c r="D81" s="191">
        <v>2003</v>
      </c>
      <c r="E81" s="103">
        <v>11</v>
      </c>
      <c r="F81" s="192" t="s">
        <v>152</v>
      </c>
      <c r="G81" s="101">
        <v>7.4</v>
      </c>
      <c r="H81" s="106">
        <v>2</v>
      </c>
      <c r="I81" s="278" t="s">
        <v>158</v>
      </c>
      <c r="J81" s="103">
        <v>9.5</v>
      </c>
      <c r="K81" s="365">
        <v>7</v>
      </c>
      <c r="L81" s="240" t="s">
        <v>187</v>
      </c>
      <c r="M81" s="103">
        <v>9.9</v>
      </c>
      <c r="N81" s="106">
        <v>6</v>
      </c>
    </row>
    <row r="82" spans="1:14" ht="15.75">
      <c r="A82" s="101">
        <v>1</v>
      </c>
      <c r="B82" s="119" t="s">
        <v>75</v>
      </c>
      <c r="C82" s="103">
        <v>1</v>
      </c>
      <c r="D82" s="103">
        <v>2005</v>
      </c>
      <c r="E82" s="103">
        <v>9</v>
      </c>
      <c r="F82" s="104" t="s">
        <v>76</v>
      </c>
      <c r="G82" s="101">
        <v>7.6</v>
      </c>
      <c r="H82" s="106">
        <v>1</v>
      </c>
      <c r="I82" s="278" t="s">
        <v>186</v>
      </c>
      <c r="J82" s="103">
        <v>9.5</v>
      </c>
      <c r="K82" s="365">
        <v>6</v>
      </c>
      <c r="L82" s="240" t="s">
        <v>162</v>
      </c>
      <c r="M82" s="103">
        <v>10</v>
      </c>
      <c r="N82" s="106">
        <v>6</v>
      </c>
    </row>
    <row r="83" spans="1:14" ht="15.75">
      <c r="A83" s="101">
        <v>6</v>
      </c>
      <c r="B83" s="119" t="s">
        <v>90</v>
      </c>
      <c r="C83" s="103">
        <v>1</v>
      </c>
      <c r="D83" s="103">
        <v>2007</v>
      </c>
      <c r="E83" s="103">
        <v>7</v>
      </c>
      <c r="F83" s="116" t="s">
        <v>87</v>
      </c>
      <c r="G83" s="101">
        <v>7.6</v>
      </c>
      <c r="H83" s="106">
        <v>1</v>
      </c>
      <c r="I83" s="368" t="s">
        <v>206</v>
      </c>
      <c r="J83" s="103">
        <v>9.6</v>
      </c>
      <c r="K83" s="365">
        <v>5</v>
      </c>
      <c r="L83" s="367" t="s">
        <v>207</v>
      </c>
      <c r="M83" s="103">
        <v>10.1</v>
      </c>
      <c r="N83" s="106">
        <v>4</v>
      </c>
    </row>
    <row r="84" spans="1:14" ht="15.75">
      <c r="A84" s="101">
        <v>9</v>
      </c>
      <c r="B84" s="119" t="s">
        <v>136</v>
      </c>
      <c r="C84" s="103">
        <v>2</v>
      </c>
      <c r="D84" s="103">
        <v>2005</v>
      </c>
      <c r="E84" s="103">
        <v>9</v>
      </c>
      <c r="F84" s="104" t="s">
        <v>76</v>
      </c>
      <c r="G84" s="101">
        <v>7.6</v>
      </c>
      <c r="H84" s="106">
        <v>5</v>
      </c>
      <c r="I84" s="282" t="s">
        <v>208</v>
      </c>
      <c r="J84" s="103">
        <v>9.6</v>
      </c>
      <c r="K84" s="365">
        <v>5</v>
      </c>
      <c r="L84" s="342" t="s">
        <v>208</v>
      </c>
      <c r="M84" s="103">
        <v>10.1</v>
      </c>
      <c r="N84" s="106">
        <v>4</v>
      </c>
    </row>
    <row r="85" spans="1:14" ht="15.75">
      <c r="A85" s="101">
        <v>3</v>
      </c>
      <c r="B85" s="119" t="s">
        <v>184</v>
      </c>
      <c r="C85" s="103">
        <v>4</v>
      </c>
      <c r="D85" s="191">
        <v>2003</v>
      </c>
      <c r="E85" s="103">
        <v>11</v>
      </c>
      <c r="F85" s="192" t="s">
        <v>152</v>
      </c>
      <c r="G85" s="101">
        <v>7.6</v>
      </c>
      <c r="H85" s="106">
        <v>3</v>
      </c>
      <c r="I85" s="278" t="s">
        <v>159</v>
      </c>
      <c r="J85" s="103">
        <v>9.7</v>
      </c>
      <c r="K85" s="365">
        <v>8</v>
      </c>
      <c r="L85" s="342" t="s">
        <v>209</v>
      </c>
      <c r="M85" s="103">
        <v>10.2</v>
      </c>
      <c r="N85" s="106">
        <v>5</v>
      </c>
    </row>
    <row r="86" spans="1:14" ht="15.75">
      <c r="A86" s="101">
        <v>5</v>
      </c>
      <c r="B86" s="119" t="s">
        <v>186</v>
      </c>
      <c r="C86" s="103">
        <v>4</v>
      </c>
      <c r="D86" s="191">
        <v>2004</v>
      </c>
      <c r="E86" s="103">
        <v>10</v>
      </c>
      <c r="F86" s="192" t="s">
        <v>152</v>
      </c>
      <c r="G86" s="101">
        <v>7.6</v>
      </c>
      <c r="H86" s="106">
        <v>3</v>
      </c>
      <c r="I86" s="278" t="s">
        <v>160</v>
      </c>
      <c r="J86" s="103">
        <v>9.7</v>
      </c>
      <c r="K86" s="365">
        <v>8</v>
      </c>
      <c r="L86" s="240" t="s">
        <v>160</v>
      </c>
      <c r="M86" s="103">
        <v>10.3</v>
      </c>
      <c r="N86" s="106">
        <v>7</v>
      </c>
    </row>
    <row r="87" spans="1:14" ht="15.75">
      <c r="A87" s="101">
        <v>3</v>
      </c>
      <c r="B87" s="183" t="s">
        <v>205</v>
      </c>
      <c r="C87" s="103">
        <v>5</v>
      </c>
      <c r="D87" s="191">
        <v>2003</v>
      </c>
      <c r="E87" s="103">
        <v>11</v>
      </c>
      <c r="F87" s="192" t="s">
        <v>152</v>
      </c>
      <c r="G87" s="101">
        <v>7.6</v>
      </c>
      <c r="H87" s="106">
        <v>3</v>
      </c>
      <c r="I87" s="278" t="s">
        <v>210</v>
      </c>
      <c r="J87" s="103">
        <v>9.7</v>
      </c>
      <c r="K87" s="365">
        <v>6</v>
      </c>
      <c r="L87" s="367" t="s">
        <v>130</v>
      </c>
      <c r="M87" s="103">
        <v>10.4</v>
      </c>
      <c r="N87" s="106">
        <v>4</v>
      </c>
    </row>
    <row r="88" spans="1:14" ht="15.75">
      <c r="A88" s="101">
        <v>6</v>
      </c>
      <c r="B88" s="183" t="s">
        <v>208</v>
      </c>
      <c r="C88" s="103">
        <v>5</v>
      </c>
      <c r="D88" s="103">
        <v>2003</v>
      </c>
      <c r="E88" s="103">
        <v>11</v>
      </c>
      <c r="F88" s="192" t="s">
        <v>152</v>
      </c>
      <c r="G88" s="101">
        <v>7.6</v>
      </c>
      <c r="H88" s="106">
        <v>3</v>
      </c>
      <c r="I88" s="278" t="s">
        <v>75</v>
      </c>
      <c r="J88" s="103">
        <v>9.8</v>
      </c>
      <c r="K88" s="365">
        <v>1</v>
      </c>
      <c r="L88" s="240" t="s">
        <v>133</v>
      </c>
      <c r="M88" s="103">
        <v>10.4</v>
      </c>
      <c r="N88" s="106">
        <v>4</v>
      </c>
    </row>
    <row r="89" spans="1:14" ht="15.75">
      <c r="A89" s="101">
        <v>6</v>
      </c>
      <c r="B89" s="119" t="s">
        <v>157</v>
      </c>
      <c r="C89" s="103">
        <v>3</v>
      </c>
      <c r="D89" s="191">
        <v>2005</v>
      </c>
      <c r="E89" s="103">
        <v>9</v>
      </c>
      <c r="F89" s="104" t="s">
        <v>76</v>
      </c>
      <c r="G89" s="101">
        <v>7.7</v>
      </c>
      <c r="H89" s="106">
        <v>4</v>
      </c>
      <c r="I89" s="282" t="s">
        <v>132</v>
      </c>
      <c r="J89" s="103">
        <v>9.9</v>
      </c>
      <c r="K89" s="365">
        <v>3</v>
      </c>
      <c r="L89" s="367" t="s">
        <v>137</v>
      </c>
      <c r="M89" s="103">
        <v>10.4</v>
      </c>
      <c r="N89" s="106">
        <v>4</v>
      </c>
    </row>
    <row r="90" spans="1:14" ht="15.75">
      <c r="A90" s="101">
        <v>8</v>
      </c>
      <c r="B90" s="119" t="s">
        <v>159</v>
      </c>
      <c r="C90" s="103">
        <v>3</v>
      </c>
      <c r="D90" s="191">
        <v>2005</v>
      </c>
      <c r="E90" s="103">
        <v>9</v>
      </c>
      <c r="F90" s="104" t="s">
        <v>76</v>
      </c>
      <c r="G90" s="101">
        <v>7.7</v>
      </c>
      <c r="H90" s="106">
        <v>4</v>
      </c>
      <c r="I90" s="282" t="s">
        <v>134</v>
      </c>
      <c r="J90" s="103">
        <v>10</v>
      </c>
      <c r="K90" s="365">
        <v>4</v>
      </c>
      <c r="L90" s="240" t="s">
        <v>159</v>
      </c>
      <c r="M90" s="103">
        <v>10.4</v>
      </c>
      <c r="N90" s="106">
        <v>8</v>
      </c>
    </row>
    <row r="91" spans="1:14" ht="15.75">
      <c r="A91" s="101">
        <v>11</v>
      </c>
      <c r="B91" s="119" t="s">
        <v>162</v>
      </c>
      <c r="C91" s="103">
        <v>3</v>
      </c>
      <c r="D91" s="191">
        <v>2005</v>
      </c>
      <c r="E91" s="103">
        <v>9</v>
      </c>
      <c r="F91" s="104" t="s">
        <v>76</v>
      </c>
      <c r="G91" s="101">
        <v>7.7</v>
      </c>
      <c r="H91" s="106">
        <v>4</v>
      </c>
      <c r="I91" s="278" t="s">
        <v>90</v>
      </c>
      <c r="J91" s="103">
        <v>10.1</v>
      </c>
      <c r="K91" s="365">
        <v>2</v>
      </c>
      <c r="L91" s="367" t="s">
        <v>80</v>
      </c>
      <c r="M91" s="103">
        <v>10.5</v>
      </c>
      <c r="N91" s="106">
        <v>1</v>
      </c>
    </row>
    <row r="92" spans="1:14" ht="15.75">
      <c r="A92" s="101">
        <v>7</v>
      </c>
      <c r="B92" s="183" t="s">
        <v>209</v>
      </c>
      <c r="C92" s="103">
        <v>5</v>
      </c>
      <c r="D92" s="103">
        <v>2003</v>
      </c>
      <c r="E92" s="103">
        <v>11</v>
      </c>
      <c r="F92" s="192" t="s">
        <v>152</v>
      </c>
      <c r="G92" s="101">
        <v>7.7</v>
      </c>
      <c r="H92" s="106">
        <v>4</v>
      </c>
      <c r="I92" s="366" t="s">
        <v>135</v>
      </c>
      <c r="J92" s="103">
        <v>10.1</v>
      </c>
      <c r="K92" s="365">
        <v>5</v>
      </c>
      <c r="L92" s="240" t="s">
        <v>165</v>
      </c>
      <c r="M92" s="103">
        <v>10.6</v>
      </c>
      <c r="N92" s="106">
        <v>9</v>
      </c>
    </row>
    <row r="93" spans="1:14" ht="15.75">
      <c r="A93" s="101">
        <v>10</v>
      </c>
      <c r="B93" s="102" t="s">
        <v>137</v>
      </c>
      <c r="C93" s="103">
        <v>2</v>
      </c>
      <c r="D93" s="103">
        <v>2005</v>
      </c>
      <c r="E93" s="103">
        <v>9</v>
      </c>
      <c r="F93" s="104" t="s">
        <v>76</v>
      </c>
      <c r="G93" s="101">
        <v>7.9</v>
      </c>
      <c r="H93" s="106">
        <v>6</v>
      </c>
      <c r="I93" s="278" t="s">
        <v>189</v>
      </c>
      <c r="J93" s="103">
        <v>10.1</v>
      </c>
      <c r="K93" s="365">
        <v>7</v>
      </c>
      <c r="L93" s="240" t="s">
        <v>210</v>
      </c>
      <c r="M93" s="103">
        <v>10.6</v>
      </c>
      <c r="N93" s="106">
        <v>6</v>
      </c>
    </row>
    <row r="94" spans="1:14" ht="15.75">
      <c r="A94" s="101">
        <v>12</v>
      </c>
      <c r="B94" s="119" t="s">
        <v>163</v>
      </c>
      <c r="C94" s="103">
        <v>3</v>
      </c>
      <c r="D94" s="191">
        <v>2004</v>
      </c>
      <c r="E94" s="103">
        <v>10</v>
      </c>
      <c r="F94" s="192" t="s">
        <v>152</v>
      </c>
      <c r="G94" s="101">
        <v>7.9</v>
      </c>
      <c r="H94" s="106">
        <v>5</v>
      </c>
      <c r="I94" s="278" t="s">
        <v>211</v>
      </c>
      <c r="J94" s="103">
        <v>10.1</v>
      </c>
      <c r="K94" s="365">
        <v>7</v>
      </c>
      <c r="L94" s="240" t="s">
        <v>75</v>
      </c>
      <c r="M94" s="103">
        <v>10.7</v>
      </c>
      <c r="N94" s="106">
        <v>2</v>
      </c>
    </row>
    <row r="95" spans="1:14" ht="15.75">
      <c r="A95" s="101">
        <v>2</v>
      </c>
      <c r="B95" s="102" t="s">
        <v>80</v>
      </c>
      <c r="C95" s="103">
        <v>1</v>
      </c>
      <c r="D95" s="103">
        <v>2006</v>
      </c>
      <c r="E95" s="103">
        <v>8</v>
      </c>
      <c r="F95" s="104" t="s">
        <v>76</v>
      </c>
      <c r="G95" s="101">
        <v>8</v>
      </c>
      <c r="H95" s="106">
        <v>2</v>
      </c>
      <c r="I95" s="368" t="s">
        <v>164</v>
      </c>
      <c r="J95" s="103">
        <v>10.2</v>
      </c>
      <c r="K95" s="365">
        <v>9</v>
      </c>
      <c r="L95" s="370" t="s">
        <v>86</v>
      </c>
      <c r="M95" s="103">
        <v>10.7</v>
      </c>
      <c r="N95" s="106">
        <v>2</v>
      </c>
    </row>
    <row r="96" spans="1:14" ht="15.75">
      <c r="A96" s="101">
        <v>7</v>
      </c>
      <c r="B96" s="119" t="s">
        <v>158</v>
      </c>
      <c r="C96" s="103">
        <v>3</v>
      </c>
      <c r="D96" s="191">
        <v>2004</v>
      </c>
      <c r="E96" s="103">
        <v>10</v>
      </c>
      <c r="F96" s="192" t="s">
        <v>152</v>
      </c>
      <c r="G96" s="101">
        <v>8</v>
      </c>
      <c r="H96" s="106">
        <v>6</v>
      </c>
      <c r="I96" s="366" t="s">
        <v>131</v>
      </c>
      <c r="J96" s="103">
        <v>10.3</v>
      </c>
      <c r="K96" s="365">
        <v>6</v>
      </c>
      <c r="L96" s="369" t="s">
        <v>135</v>
      </c>
      <c r="M96" s="103">
        <v>10.8</v>
      </c>
      <c r="N96" s="106">
        <v>5</v>
      </c>
    </row>
    <row r="97" spans="1:14" ht="15.75">
      <c r="A97" s="101">
        <v>9</v>
      </c>
      <c r="B97" s="119" t="s">
        <v>160</v>
      </c>
      <c r="C97" s="103">
        <v>3</v>
      </c>
      <c r="D97" s="191">
        <v>2004</v>
      </c>
      <c r="E97" s="103">
        <v>10</v>
      </c>
      <c r="F97" s="192" t="s">
        <v>152</v>
      </c>
      <c r="G97" s="101">
        <v>8</v>
      </c>
      <c r="H97" s="106">
        <v>6</v>
      </c>
      <c r="I97" s="278" t="s">
        <v>133</v>
      </c>
      <c r="J97" s="103">
        <v>10.3</v>
      </c>
      <c r="K97" s="365">
        <v>6</v>
      </c>
      <c r="L97" s="240" t="s">
        <v>136</v>
      </c>
      <c r="M97" s="103">
        <v>10.8</v>
      </c>
      <c r="N97" s="106">
        <v>5</v>
      </c>
    </row>
    <row r="98" spans="1:14" ht="15.75">
      <c r="A98" s="101">
        <v>13</v>
      </c>
      <c r="B98" s="102" t="s">
        <v>164</v>
      </c>
      <c r="C98" s="103">
        <v>3</v>
      </c>
      <c r="D98" s="191">
        <v>2005</v>
      </c>
      <c r="E98" s="103">
        <v>9</v>
      </c>
      <c r="F98" s="104" t="s">
        <v>76</v>
      </c>
      <c r="G98" s="101">
        <v>8</v>
      </c>
      <c r="H98" s="106">
        <v>6</v>
      </c>
      <c r="I98" s="368" t="s">
        <v>161</v>
      </c>
      <c r="J98" s="103">
        <v>10.3</v>
      </c>
      <c r="K98" s="365">
        <v>10</v>
      </c>
      <c r="L98" s="367" t="s">
        <v>161</v>
      </c>
      <c r="M98" s="103">
        <v>10.8</v>
      </c>
      <c r="N98" s="106">
        <v>10</v>
      </c>
    </row>
    <row r="99" spans="1:14" ht="15.75">
      <c r="A99" s="101">
        <v>14</v>
      </c>
      <c r="B99" s="119" t="s">
        <v>165</v>
      </c>
      <c r="C99" s="103">
        <v>3</v>
      </c>
      <c r="D99" s="191">
        <v>2005</v>
      </c>
      <c r="E99" s="103">
        <v>9</v>
      </c>
      <c r="F99" s="104" t="s">
        <v>76</v>
      </c>
      <c r="G99" s="101">
        <v>8</v>
      </c>
      <c r="H99" s="106">
        <v>6</v>
      </c>
      <c r="I99" s="368" t="s">
        <v>80</v>
      </c>
      <c r="J99" s="103">
        <v>10.4</v>
      </c>
      <c r="K99" s="365">
        <v>3</v>
      </c>
      <c r="L99" s="240" t="s">
        <v>163</v>
      </c>
      <c r="M99" s="103">
        <v>10.8</v>
      </c>
      <c r="N99" s="106">
        <v>10</v>
      </c>
    </row>
    <row r="100" spans="1:14" ht="15.75">
      <c r="A100" s="101">
        <v>16</v>
      </c>
      <c r="B100" s="119" t="s">
        <v>167</v>
      </c>
      <c r="C100" s="103">
        <v>3</v>
      </c>
      <c r="D100" s="191">
        <v>2004</v>
      </c>
      <c r="E100" s="103">
        <v>10</v>
      </c>
      <c r="F100" s="192" t="s">
        <v>152</v>
      </c>
      <c r="G100" s="101">
        <v>8</v>
      </c>
      <c r="H100" s="106">
        <v>6</v>
      </c>
      <c r="I100" s="278" t="s">
        <v>136</v>
      </c>
      <c r="J100" s="103">
        <v>10.4</v>
      </c>
      <c r="K100" s="365">
        <v>7</v>
      </c>
      <c r="L100" s="240" t="s">
        <v>89</v>
      </c>
      <c r="M100" s="103">
        <v>10.9</v>
      </c>
      <c r="N100" s="106">
        <v>3</v>
      </c>
    </row>
    <row r="101" spans="1:14" ht="15.75">
      <c r="A101" s="101">
        <v>8</v>
      </c>
      <c r="B101" s="119" t="s">
        <v>210</v>
      </c>
      <c r="C101" s="103">
        <v>5</v>
      </c>
      <c r="D101" s="191">
        <v>2003</v>
      </c>
      <c r="E101" s="103">
        <v>11</v>
      </c>
      <c r="F101" s="192" t="s">
        <v>152</v>
      </c>
      <c r="G101" s="101">
        <v>8</v>
      </c>
      <c r="H101" s="106">
        <v>5</v>
      </c>
      <c r="I101" s="278" t="s">
        <v>163</v>
      </c>
      <c r="J101" s="103">
        <v>10.4</v>
      </c>
      <c r="K101" s="365">
        <v>11</v>
      </c>
      <c r="L101" s="367" t="s">
        <v>188</v>
      </c>
      <c r="M101" s="103">
        <v>10.9</v>
      </c>
      <c r="N101" s="106">
        <v>7</v>
      </c>
    </row>
    <row r="102" spans="1:14" ht="15.75">
      <c r="A102" s="101">
        <v>9</v>
      </c>
      <c r="B102" s="119" t="s">
        <v>211</v>
      </c>
      <c r="C102" s="103">
        <v>5</v>
      </c>
      <c r="D102" s="191">
        <v>2003</v>
      </c>
      <c r="E102" s="103">
        <v>11</v>
      </c>
      <c r="F102" s="192" t="s">
        <v>152</v>
      </c>
      <c r="G102" s="101">
        <v>8</v>
      </c>
      <c r="H102" s="106">
        <v>5</v>
      </c>
      <c r="I102" s="368" t="s">
        <v>83</v>
      </c>
      <c r="J102" s="103">
        <v>10.5</v>
      </c>
      <c r="K102" s="365">
        <v>4</v>
      </c>
      <c r="L102" s="342" t="s">
        <v>190</v>
      </c>
      <c r="M102" s="103">
        <v>10.9</v>
      </c>
      <c r="N102" s="106">
        <v>7</v>
      </c>
    </row>
    <row r="103" spans="1:14" ht="15.75">
      <c r="A103" s="101">
        <v>8</v>
      </c>
      <c r="B103" s="182" t="s">
        <v>135</v>
      </c>
      <c r="C103" s="103">
        <v>2</v>
      </c>
      <c r="D103" s="103">
        <v>2006</v>
      </c>
      <c r="E103" s="103">
        <v>8</v>
      </c>
      <c r="F103" s="104" t="s">
        <v>76</v>
      </c>
      <c r="G103" s="101">
        <v>8.1</v>
      </c>
      <c r="H103" s="106">
        <v>7</v>
      </c>
      <c r="I103" s="278" t="s">
        <v>165</v>
      </c>
      <c r="J103" s="103">
        <v>10.5</v>
      </c>
      <c r="K103" s="365">
        <v>12</v>
      </c>
      <c r="L103" s="367" t="s">
        <v>164</v>
      </c>
      <c r="M103" s="103">
        <v>11</v>
      </c>
      <c r="N103" s="106">
        <v>11</v>
      </c>
    </row>
    <row r="104" spans="1:14" ht="15.75">
      <c r="A104" s="101">
        <v>3</v>
      </c>
      <c r="B104" s="102" t="s">
        <v>83</v>
      </c>
      <c r="C104" s="103">
        <v>1</v>
      </c>
      <c r="D104" s="103">
        <v>2006</v>
      </c>
      <c r="E104" s="103">
        <v>8</v>
      </c>
      <c r="F104" s="104" t="s">
        <v>76</v>
      </c>
      <c r="G104" s="101">
        <v>8.2</v>
      </c>
      <c r="H104" s="106">
        <v>3</v>
      </c>
      <c r="I104" s="278" t="s">
        <v>166</v>
      </c>
      <c r="J104" s="103">
        <v>10.5</v>
      </c>
      <c r="K104" s="365">
        <v>12</v>
      </c>
      <c r="L104" s="367" t="s">
        <v>83</v>
      </c>
      <c r="M104" s="103">
        <v>11.1</v>
      </c>
      <c r="N104" s="106">
        <v>4</v>
      </c>
    </row>
    <row r="105" spans="1:14" ht="15.75">
      <c r="A105" s="101">
        <v>5</v>
      </c>
      <c r="B105" s="119" t="s">
        <v>89</v>
      </c>
      <c r="C105" s="103">
        <v>1</v>
      </c>
      <c r="D105" s="103">
        <v>2007</v>
      </c>
      <c r="E105" s="103">
        <v>7</v>
      </c>
      <c r="F105" s="116" t="s">
        <v>87</v>
      </c>
      <c r="G105" s="101">
        <v>8.2</v>
      </c>
      <c r="H105" s="106">
        <v>3</v>
      </c>
      <c r="I105" s="368" t="s">
        <v>188</v>
      </c>
      <c r="J105" s="103">
        <v>10.5</v>
      </c>
      <c r="K105" s="365">
        <v>8</v>
      </c>
      <c r="L105" s="240" t="s">
        <v>189</v>
      </c>
      <c r="M105" s="103">
        <v>11.1</v>
      </c>
      <c r="N105" s="106">
        <v>8</v>
      </c>
    </row>
    <row r="106" spans="1:14" ht="15.75">
      <c r="A106" s="101">
        <v>7</v>
      </c>
      <c r="B106" s="119" t="s">
        <v>91</v>
      </c>
      <c r="C106" s="103">
        <v>1</v>
      </c>
      <c r="D106" s="103">
        <v>2006</v>
      </c>
      <c r="E106" s="103">
        <v>8</v>
      </c>
      <c r="F106" s="104" t="s">
        <v>76</v>
      </c>
      <c r="G106" s="101">
        <v>8.3</v>
      </c>
      <c r="H106" s="106">
        <v>4</v>
      </c>
      <c r="I106" s="368" t="s">
        <v>137</v>
      </c>
      <c r="J106" s="103">
        <v>10.6</v>
      </c>
      <c r="K106" s="365">
        <v>8</v>
      </c>
      <c r="L106" s="240" t="s">
        <v>191</v>
      </c>
      <c r="M106" s="103">
        <v>11.1</v>
      </c>
      <c r="N106" s="106">
        <v>8</v>
      </c>
    </row>
    <row r="107" spans="1:14" ht="15.75">
      <c r="A107" s="101">
        <v>15</v>
      </c>
      <c r="B107" s="119" t="s">
        <v>166</v>
      </c>
      <c r="C107" s="103">
        <v>3</v>
      </c>
      <c r="D107" s="191">
        <v>2004</v>
      </c>
      <c r="E107" s="103">
        <v>10</v>
      </c>
      <c r="F107" s="192" t="s">
        <v>152</v>
      </c>
      <c r="G107" s="101">
        <v>8.3</v>
      </c>
      <c r="H107" s="106">
        <v>7</v>
      </c>
      <c r="I107" s="368" t="s">
        <v>138</v>
      </c>
      <c r="J107" s="103">
        <v>10.6</v>
      </c>
      <c r="K107" s="365">
        <v>8</v>
      </c>
      <c r="L107" s="240" t="s">
        <v>91</v>
      </c>
      <c r="M107" s="103">
        <v>11.3</v>
      </c>
      <c r="N107" s="106">
        <v>5</v>
      </c>
    </row>
    <row r="108" spans="1:14" ht="15.75">
      <c r="A108" s="101">
        <v>6</v>
      </c>
      <c r="B108" s="119" t="s">
        <v>187</v>
      </c>
      <c r="C108" s="103">
        <v>4</v>
      </c>
      <c r="D108" s="191">
        <v>2003</v>
      </c>
      <c r="E108" s="103">
        <v>11</v>
      </c>
      <c r="F108" s="192" t="s">
        <v>152</v>
      </c>
      <c r="G108" s="101">
        <v>8.3</v>
      </c>
      <c r="H108" s="106">
        <v>4</v>
      </c>
      <c r="I108" s="278" t="s">
        <v>191</v>
      </c>
      <c r="J108" s="103">
        <v>10.6</v>
      </c>
      <c r="K108" s="365">
        <v>9</v>
      </c>
      <c r="L108" s="342" t="s">
        <v>132</v>
      </c>
      <c r="M108" s="103">
        <v>11.3</v>
      </c>
      <c r="N108" s="106">
        <v>6</v>
      </c>
    </row>
    <row r="109" spans="1:14" ht="15.75">
      <c r="A109" s="101">
        <v>7</v>
      </c>
      <c r="B109" s="102" t="s">
        <v>188</v>
      </c>
      <c r="C109" s="103">
        <v>4</v>
      </c>
      <c r="D109" s="191">
        <v>2004</v>
      </c>
      <c r="E109" s="103">
        <v>10</v>
      </c>
      <c r="F109" s="192" t="s">
        <v>152</v>
      </c>
      <c r="G109" s="101">
        <v>8.3</v>
      </c>
      <c r="H109" s="106">
        <v>4</v>
      </c>
      <c r="I109" s="371" t="s">
        <v>86</v>
      </c>
      <c r="J109" s="103">
        <v>10.7</v>
      </c>
      <c r="K109" s="365">
        <v>5</v>
      </c>
      <c r="L109" s="342" t="s">
        <v>134</v>
      </c>
      <c r="M109" s="103">
        <v>11.3</v>
      </c>
      <c r="N109" s="106">
        <v>6</v>
      </c>
    </row>
    <row r="110" spans="1:14" ht="15.75">
      <c r="A110" s="101">
        <v>10</v>
      </c>
      <c r="B110" s="102" t="s">
        <v>97</v>
      </c>
      <c r="C110" s="103">
        <v>1</v>
      </c>
      <c r="D110" s="103">
        <v>2007</v>
      </c>
      <c r="E110" s="103">
        <v>7</v>
      </c>
      <c r="F110" s="116" t="s">
        <v>87</v>
      </c>
      <c r="G110" s="101">
        <v>8.4</v>
      </c>
      <c r="H110" s="106">
        <v>5</v>
      </c>
      <c r="I110" s="278" t="s">
        <v>162</v>
      </c>
      <c r="J110" s="103">
        <v>10.7</v>
      </c>
      <c r="K110" s="365">
        <v>13</v>
      </c>
      <c r="L110" s="240" t="s">
        <v>93</v>
      </c>
      <c r="M110" s="103">
        <v>11.4</v>
      </c>
      <c r="N110" s="106">
        <v>6</v>
      </c>
    </row>
    <row r="111" spans="1:14" ht="15.75">
      <c r="A111" s="101">
        <v>9</v>
      </c>
      <c r="B111" s="183" t="s">
        <v>190</v>
      </c>
      <c r="C111" s="103">
        <v>4</v>
      </c>
      <c r="D111" s="191">
        <v>2004</v>
      </c>
      <c r="E111" s="103">
        <v>10</v>
      </c>
      <c r="F111" s="192" t="s">
        <v>152</v>
      </c>
      <c r="G111" s="101">
        <v>8.4</v>
      </c>
      <c r="H111" s="106">
        <v>5</v>
      </c>
      <c r="I111" s="282" t="s">
        <v>190</v>
      </c>
      <c r="J111" s="103">
        <v>10.7</v>
      </c>
      <c r="K111" s="365">
        <v>10</v>
      </c>
      <c r="L111" s="240" t="s">
        <v>101</v>
      </c>
      <c r="M111" s="103">
        <v>11.4</v>
      </c>
      <c r="N111" s="106">
        <v>6</v>
      </c>
    </row>
    <row r="112" spans="1:14" ht="15.75">
      <c r="A112" s="101">
        <v>12</v>
      </c>
      <c r="B112" s="119" t="s">
        <v>139</v>
      </c>
      <c r="C112" s="103">
        <v>2</v>
      </c>
      <c r="D112" s="103">
        <v>2005</v>
      </c>
      <c r="E112" s="103">
        <v>9</v>
      </c>
      <c r="F112" s="104" t="s">
        <v>76</v>
      </c>
      <c r="G112" s="101">
        <v>8.6</v>
      </c>
      <c r="H112" s="106">
        <v>8</v>
      </c>
      <c r="I112" s="278" t="s">
        <v>139</v>
      </c>
      <c r="J112" s="103">
        <v>10.9</v>
      </c>
      <c r="K112" s="365">
        <v>9</v>
      </c>
      <c r="L112" s="367" t="s">
        <v>138</v>
      </c>
      <c r="M112" s="103">
        <v>11.4</v>
      </c>
      <c r="N112" s="106">
        <v>7</v>
      </c>
    </row>
    <row r="113" spans="1:14" ht="15.75">
      <c r="A113" s="101">
        <v>10</v>
      </c>
      <c r="B113" s="102" t="s">
        <v>161</v>
      </c>
      <c r="C113" s="103">
        <v>3</v>
      </c>
      <c r="D113" s="191">
        <v>2005</v>
      </c>
      <c r="E113" s="103">
        <v>9</v>
      </c>
      <c r="F113" s="104" t="s">
        <v>76</v>
      </c>
      <c r="G113" s="101">
        <v>8.6</v>
      </c>
      <c r="H113" s="106">
        <v>8</v>
      </c>
      <c r="I113" s="278" t="s">
        <v>91</v>
      </c>
      <c r="J113" s="103">
        <v>11.1</v>
      </c>
      <c r="K113" s="365">
        <v>6</v>
      </c>
      <c r="L113" s="240" t="s">
        <v>139</v>
      </c>
      <c r="M113" s="103">
        <v>11.4</v>
      </c>
      <c r="N113" s="106">
        <v>7</v>
      </c>
    </row>
    <row r="114" spans="1:14" ht="15.75">
      <c r="A114" s="101">
        <v>13</v>
      </c>
      <c r="B114" s="119" t="s">
        <v>140</v>
      </c>
      <c r="C114" s="103">
        <v>2</v>
      </c>
      <c r="D114" s="103">
        <v>2006</v>
      </c>
      <c r="E114" s="103">
        <v>8</v>
      </c>
      <c r="F114" s="104" t="s">
        <v>76</v>
      </c>
      <c r="G114" s="101">
        <v>8.7</v>
      </c>
      <c r="H114" s="106">
        <v>9</v>
      </c>
      <c r="I114" s="278" t="s">
        <v>93</v>
      </c>
      <c r="J114" s="103">
        <v>11.5</v>
      </c>
      <c r="K114" s="365">
        <v>7</v>
      </c>
      <c r="L114" s="240" t="s">
        <v>95</v>
      </c>
      <c r="M114" s="103">
        <v>11.7</v>
      </c>
      <c r="N114" s="106">
        <v>7</v>
      </c>
    </row>
    <row r="115" spans="1:14" ht="15.75">
      <c r="A115" s="101">
        <v>13</v>
      </c>
      <c r="B115" s="119" t="s">
        <v>103</v>
      </c>
      <c r="C115" s="103">
        <v>1</v>
      </c>
      <c r="D115" s="103">
        <v>2006</v>
      </c>
      <c r="E115" s="103">
        <v>8</v>
      </c>
      <c r="F115" s="104" t="s">
        <v>76</v>
      </c>
      <c r="G115" s="101">
        <v>8.8</v>
      </c>
      <c r="H115" s="106">
        <v>6</v>
      </c>
      <c r="I115" s="278" t="s">
        <v>103</v>
      </c>
      <c r="J115" s="103">
        <v>11.5</v>
      </c>
      <c r="K115" s="365">
        <v>7</v>
      </c>
      <c r="L115" s="342" t="s">
        <v>141</v>
      </c>
      <c r="M115" s="103">
        <v>11.7</v>
      </c>
      <c r="N115" s="106">
        <v>8</v>
      </c>
    </row>
    <row r="116" spans="1:14" ht="15.75">
      <c r="A116" s="101">
        <v>8</v>
      </c>
      <c r="B116" s="119" t="s">
        <v>189</v>
      </c>
      <c r="C116" s="103">
        <v>4</v>
      </c>
      <c r="D116" s="191">
        <v>2004</v>
      </c>
      <c r="E116" s="103">
        <v>10</v>
      </c>
      <c r="F116" s="192" t="s">
        <v>152</v>
      </c>
      <c r="G116" s="101">
        <v>8.8</v>
      </c>
      <c r="H116" s="106">
        <v>6</v>
      </c>
      <c r="I116" s="278" t="s">
        <v>89</v>
      </c>
      <c r="J116" s="103">
        <v>11.6</v>
      </c>
      <c r="K116" s="365">
        <v>8</v>
      </c>
      <c r="L116" s="240" t="s">
        <v>166</v>
      </c>
      <c r="M116" s="103">
        <v>11.8</v>
      </c>
      <c r="N116" s="106">
        <v>12</v>
      </c>
    </row>
    <row r="117" spans="1:14" ht="15.75">
      <c r="A117" s="101">
        <v>4</v>
      </c>
      <c r="B117" s="115" t="s">
        <v>86</v>
      </c>
      <c r="C117" s="103">
        <v>1</v>
      </c>
      <c r="D117" s="103">
        <v>2007</v>
      </c>
      <c r="E117" s="103">
        <v>7</v>
      </c>
      <c r="F117" s="116" t="s">
        <v>87</v>
      </c>
      <c r="G117" s="101">
        <v>8.9</v>
      </c>
      <c r="H117" s="106">
        <v>7</v>
      </c>
      <c r="I117" s="282" t="s">
        <v>192</v>
      </c>
      <c r="J117" s="103">
        <v>11.6</v>
      </c>
      <c r="K117" s="365">
        <v>11</v>
      </c>
      <c r="L117" s="370" t="s">
        <v>99</v>
      </c>
      <c r="M117" s="103">
        <v>11.9</v>
      </c>
      <c r="N117" s="106">
        <v>8</v>
      </c>
    </row>
    <row r="118" spans="1:14" ht="15.75">
      <c r="A118" s="101">
        <v>8</v>
      </c>
      <c r="B118" s="119" t="s">
        <v>93</v>
      </c>
      <c r="C118" s="103">
        <v>1</v>
      </c>
      <c r="D118" s="103">
        <v>2006</v>
      </c>
      <c r="E118" s="103">
        <v>8</v>
      </c>
      <c r="F118" s="104" t="s">
        <v>76</v>
      </c>
      <c r="G118" s="101">
        <v>8.9</v>
      </c>
      <c r="H118" s="106">
        <v>7</v>
      </c>
      <c r="I118" s="278" t="s">
        <v>95</v>
      </c>
      <c r="J118" s="103">
        <v>11.7</v>
      </c>
      <c r="K118" s="365">
        <v>9</v>
      </c>
      <c r="L118" s="342" t="s">
        <v>192</v>
      </c>
      <c r="M118" s="103">
        <v>11.9</v>
      </c>
      <c r="N118" s="106">
        <v>9</v>
      </c>
    </row>
    <row r="119" spans="1:14" ht="15.75">
      <c r="A119" s="101">
        <v>9</v>
      </c>
      <c r="B119" s="119" t="s">
        <v>95</v>
      </c>
      <c r="C119" s="103">
        <v>1</v>
      </c>
      <c r="D119" s="103">
        <v>2006</v>
      </c>
      <c r="E119" s="103">
        <v>8</v>
      </c>
      <c r="F119" s="104" t="s">
        <v>76</v>
      </c>
      <c r="G119" s="101">
        <v>8.9</v>
      </c>
      <c r="H119" s="106">
        <v>7</v>
      </c>
      <c r="I119" s="278" t="s">
        <v>140</v>
      </c>
      <c r="J119" s="103">
        <v>11.7</v>
      </c>
      <c r="K119" s="365">
        <v>10</v>
      </c>
      <c r="L119" s="240" t="s">
        <v>140</v>
      </c>
      <c r="M119" s="103">
        <v>12</v>
      </c>
      <c r="N119" s="106">
        <v>9</v>
      </c>
    </row>
    <row r="120" spans="1:14" ht="15.75">
      <c r="A120" s="101">
        <v>10</v>
      </c>
      <c r="B120" s="119" t="s">
        <v>191</v>
      </c>
      <c r="C120" s="103">
        <v>4</v>
      </c>
      <c r="D120" s="191">
        <v>2003</v>
      </c>
      <c r="E120" s="103">
        <v>11</v>
      </c>
      <c r="F120" s="192" t="s">
        <v>152</v>
      </c>
      <c r="G120" s="101">
        <v>8.9</v>
      </c>
      <c r="H120" s="106">
        <v>7</v>
      </c>
      <c r="I120" s="282" t="s">
        <v>141</v>
      </c>
      <c r="J120" s="103">
        <v>11.9</v>
      </c>
      <c r="K120" s="365">
        <v>11</v>
      </c>
      <c r="L120" s="240" t="s">
        <v>211</v>
      </c>
      <c r="M120" s="103">
        <v>12</v>
      </c>
      <c r="N120" s="106">
        <v>7</v>
      </c>
    </row>
    <row r="121" spans="1:14" ht="15.75">
      <c r="A121" s="101">
        <v>12</v>
      </c>
      <c r="B121" s="119" t="s">
        <v>101</v>
      </c>
      <c r="C121" s="103">
        <v>1</v>
      </c>
      <c r="D121" s="103">
        <v>2007</v>
      </c>
      <c r="E121" s="103">
        <v>7</v>
      </c>
      <c r="F121" s="116" t="s">
        <v>87</v>
      </c>
      <c r="G121" s="101">
        <v>9</v>
      </c>
      <c r="H121" s="106">
        <v>8</v>
      </c>
      <c r="I121" s="282" t="s">
        <v>142</v>
      </c>
      <c r="J121" s="103">
        <v>11.9</v>
      </c>
      <c r="K121" s="365">
        <v>11</v>
      </c>
      <c r="L121" s="240" t="s">
        <v>109</v>
      </c>
      <c r="M121" s="103">
        <v>12.1</v>
      </c>
      <c r="N121" s="106">
        <v>9</v>
      </c>
    </row>
    <row r="122" spans="1:14" ht="15.75">
      <c r="A122" s="101">
        <v>14</v>
      </c>
      <c r="B122" s="183" t="s">
        <v>141</v>
      </c>
      <c r="C122" s="103">
        <v>2</v>
      </c>
      <c r="D122" s="103">
        <v>2006</v>
      </c>
      <c r="E122" s="103">
        <v>8</v>
      </c>
      <c r="F122" s="104" t="s">
        <v>76</v>
      </c>
      <c r="G122" s="101">
        <v>9</v>
      </c>
      <c r="H122" s="106">
        <v>10</v>
      </c>
      <c r="I122" s="278" t="s">
        <v>167</v>
      </c>
      <c r="J122" s="103">
        <v>11.9</v>
      </c>
      <c r="K122" s="365">
        <v>14</v>
      </c>
      <c r="L122" s="367" t="s">
        <v>97</v>
      </c>
      <c r="M122" s="103">
        <v>12.3</v>
      </c>
      <c r="N122" s="106">
        <v>10</v>
      </c>
    </row>
    <row r="123" spans="1:14" ht="15.75">
      <c r="A123" s="101">
        <v>15</v>
      </c>
      <c r="B123" s="183" t="s">
        <v>142</v>
      </c>
      <c r="C123" s="103">
        <v>2</v>
      </c>
      <c r="D123" s="103">
        <v>2005</v>
      </c>
      <c r="E123" s="103">
        <v>9</v>
      </c>
      <c r="F123" s="104" t="s">
        <v>76</v>
      </c>
      <c r="G123" s="101">
        <v>9.1</v>
      </c>
      <c r="H123" s="106">
        <v>11</v>
      </c>
      <c r="I123" s="282" t="s">
        <v>169</v>
      </c>
      <c r="J123" s="103">
        <v>12</v>
      </c>
      <c r="K123" s="365">
        <v>15</v>
      </c>
      <c r="L123" s="342" t="s">
        <v>142</v>
      </c>
      <c r="M123" s="103">
        <v>12.3</v>
      </c>
      <c r="N123" s="106">
        <v>10</v>
      </c>
    </row>
    <row r="124" spans="1:14" ht="15.75">
      <c r="A124" s="101">
        <v>11</v>
      </c>
      <c r="B124" s="183" t="s">
        <v>192</v>
      </c>
      <c r="C124" s="103">
        <v>4</v>
      </c>
      <c r="D124" s="191">
        <v>2004</v>
      </c>
      <c r="E124" s="103">
        <v>10</v>
      </c>
      <c r="F124" s="192" t="s">
        <v>152</v>
      </c>
      <c r="G124" s="101">
        <v>9.2</v>
      </c>
      <c r="H124" s="106">
        <v>8</v>
      </c>
      <c r="I124" s="371" t="s">
        <v>99</v>
      </c>
      <c r="J124" s="103">
        <v>12.2</v>
      </c>
      <c r="K124" s="365">
        <v>10</v>
      </c>
      <c r="L124" s="240" t="s">
        <v>167</v>
      </c>
      <c r="M124" s="103">
        <v>12.4</v>
      </c>
      <c r="N124" s="106">
        <v>13</v>
      </c>
    </row>
    <row r="125" spans="1:14" ht="15.75">
      <c r="A125" s="101">
        <v>11</v>
      </c>
      <c r="B125" s="115" t="s">
        <v>99</v>
      </c>
      <c r="C125" s="103">
        <v>1</v>
      </c>
      <c r="D125" s="103">
        <v>2006</v>
      </c>
      <c r="E125" s="103">
        <v>8</v>
      </c>
      <c r="F125" s="104" t="s">
        <v>76</v>
      </c>
      <c r="G125" s="101">
        <v>9.7</v>
      </c>
      <c r="H125" s="106">
        <v>9</v>
      </c>
      <c r="I125" s="368" t="s">
        <v>97</v>
      </c>
      <c r="J125" s="103">
        <v>12.4</v>
      </c>
      <c r="K125" s="365">
        <v>11</v>
      </c>
      <c r="L125" s="342" t="s">
        <v>168</v>
      </c>
      <c r="M125" s="103">
        <v>12.4</v>
      </c>
      <c r="N125" s="106">
        <v>13</v>
      </c>
    </row>
    <row r="126" spans="1:14" ht="15.75">
      <c r="A126" s="101">
        <v>17</v>
      </c>
      <c r="B126" s="115" t="s">
        <v>111</v>
      </c>
      <c r="C126" s="103">
        <v>1</v>
      </c>
      <c r="D126" s="103">
        <v>2007</v>
      </c>
      <c r="E126" s="103">
        <v>7</v>
      </c>
      <c r="F126" s="116" t="s">
        <v>87</v>
      </c>
      <c r="G126" s="101">
        <v>9.7</v>
      </c>
      <c r="H126" s="106">
        <v>9</v>
      </c>
      <c r="I126" s="278" t="s">
        <v>107</v>
      </c>
      <c r="J126" s="103">
        <v>12.5</v>
      </c>
      <c r="K126" s="365">
        <v>12</v>
      </c>
      <c r="L126" s="240" t="s">
        <v>90</v>
      </c>
      <c r="M126" s="103">
        <v>12.5</v>
      </c>
      <c r="N126" s="106">
        <v>11</v>
      </c>
    </row>
    <row r="127" spans="1:14" ht="15.75">
      <c r="A127" s="101">
        <v>15</v>
      </c>
      <c r="B127" s="119" t="s">
        <v>107</v>
      </c>
      <c r="C127" s="103">
        <v>1</v>
      </c>
      <c r="D127" s="103">
        <v>2006</v>
      </c>
      <c r="E127" s="103">
        <v>8</v>
      </c>
      <c r="F127" s="104" t="s">
        <v>76</v>
      </c>
      <c r="G127" s="101">
        <v>9.8</v>
      </c>
      <c r="H127" s="106">
        <v>10</v>
      </c>
      <c r="I127" s="371" t="s">
        <v>105</v>
      </c>
      <c r="J127" s="103">
        <v>12.9</v>
      </c>
      <c r="K127" s="365">
        <v>13</v>
      </c>
      <c r="L127" s="240" t="s">
        <v>107</v>
      </c>
      <c r="M127" s="103">
        <v>12.7</v>
      </c>
      <c r="N127" s="106">
        <v>12</v>
      </c>
    </row>
    <row r="128" spans="1:14" ht="15.75">
      <c r="A128" s="101">
        <v>17</v>
      </c>
      <c r="B128" s="183" t="s">
        <v>168</v>
      </c>
      <c r="C128" s="103">
        <v>3</v>
      </c>
      <c r="D128" s="191">
        <v>2005</v>
      </c>
      <c r="E128" s="103">
        <v>9</v>
      </c>
      <c r="F128" s="104" t="s">
        <v>76</v>
      </c>
      <c r="G128" s="101">
        <v>9.8</v>
      </c>
      <c r="H128" s="106">
        <v>9</v>
      </c>
      <c r="I128" s="371" t="s">
        <v>111</v>
      </c>
      <c r="J128" s="103">
        <v>12.9</v>
      </c>
      <c r="K128" s="365">
        <v>13</v>
      </c>
      <c r="L128" s="370" t="s">
        <v>111</v>
      </c>
      <c r="M128" s="103">
        <v>12.8</v>
      </c>
      <c r="N128" s="106">
        <v>13</v>
      </c>
    </row>
    <row r="129" spans="1:14" ht="15.75">
      <c r="A129" s="101">
        <v>16</v>
      </c>
      <c r="B129" s="119" t="s">
        <v>109</v>
      </c>
      <c r="C129" s="103">
        <v>1</v>
      </c>
      <c r="D129" s="103">
        <v>2007</v>
      </c>
      <c r="E129" s="103">
        <v>7</v>
      </c>
      <c r="F129" s="116" t="s">
        <v>87</v>
      </c>
      <c r="G129" s="101">
        <v>9.9</v>
      </c>
      <c r="H129" s="106">
        <v>11</v>
      </c>
      <c r="I129" s="282" t="s">
        <v>168</v>
      </c>
      <c r="J129" s="103">
        <v>13.1</v>
      </c>
      <c r="K129" s="365">
        <v>16</v>
      </c>
      <c r="L129" s="342" t="s">
        <v>169</v>
      </c>
      <c r="M129" s="103">
        <v>13.1</v>
      </c>
      <c r="N129" s="106">
        <v>14</v>
      </c>
    </row>
    <row r="130" spans="1:14" ht="15.75">
      <c r="A130" s="101">
        <v>18</v>
      </c>
      <c r="B130" s="183" t="s">
        <v>169</v>
      </c>
      <c r="C130" s="103">
        <v>3</v>
      </c>
      <c r="D130" s="191">
        <v>2005</v>
      </c>
      <c r="E130" s="103">
        <v>9</v>
      </c>
      <c r="F130" s="104" t="s">
        <v>76</v>
      </c>
      <c r="G130" s="101">
        <v>9.9</v>
      </c>
      <c r="H130" s="106">
        <v>10</v>
      </c>
      <c r="I130" s="278" t="s">
        <v>101</v>
      </c>
      <c r="J130" s="103">
        <v>13.2</v>
      </c>
      <c r="K130" s="365">
        <v>14</v>
      </c>
      <c r="L130" s="370" t="s">
        <v>105</v>
      </c>
      <c r="M130" s="103">
        <v>13.9</v>
      </c>
      <c r="N130" s="106">
        <v>4</v>
      </c>
    </row>
    <row r="131" spans="1:14" ht="15.75">
      <c r="A131" s="101">
        <v>14</v>
      </c>
      <c r="B131" s="115" t="s">
        <v>105</v>
      </c>
      <c r="C131" s="103">
        <v>1</v>
      </c>
      <c r="D131" s="103">
        <v>2006</v>
      </c>
      <c r="E131" s="103">
        <v>8</v>
      </c>
      <c r="F131" s="104" t="s">
        <v>76</v>
      </c>
      <c r="G131" s="101">
        <v>10</v>
      </c>
      <c r="H131" s="106">
        <v>12</v>
      </c>
      <c r="I131" s="278" t="s">
        <v>109</v>
      </c>
      <c r="J131" s="103">
        <v>14</v>
      </c>
      <c r="K131" s="365">
        <v>15</v>
      </c>
      <c r="L131" s="240" t="s">
        <v>143</v>
      </c>
      <c r="M131" s="103">
        <v>14.1</v>
      </c>
      <c r="N131" s="106">
        <v>11</v>
      </c>
    </row>
    <row r="132" spans="1:14" ht="15.75">
      <c r="A132" s="124">
        <v>16</v>
      </c>
      <c r="B132" s="248" t="s">
        <v>143</v>
      </c>
      <c r="C132" s="126">
        <v>2</v>
      </c>
      <c r="D132" s="126">
        <v>2006</v>
      </c>
      <c r="E132" s="126">
        <v>8</v>
      </c>
      <c r="F132" s="372" t="s">
        <v>76</v>
      </c>
      <c r="G132" s="124">
        <v>11</v>
      </c>
      <c r="H132" s="129">
        <v>12</v>
      </c>
      <c r="I132" s="373" t="s">
        <v>143</v>
      </c>
      <c r="J132" s="126">
        <v>15.4</v>
      </c>
      <c r="K132" s="374">
        <v>12</v>
      </c>
      <c r="L132" s="247" t="s">
        <v>103</v>
      </c>
      <c r="M132" s="126">
        <v>19.6</v>
      </c>
      <c r="N132" s="129">
        <v>15</v>
      </c>
    </row>
    <row r="133" spans="1:20" s="200" customFormat="1" ht="15.75">
      <c r="A133" s="277"/>
      <c r="B133" s="200" t="s">
        <v>233</v>
      </c>
      <c r="C133" s="277"/>
      <c r="D133" s="277"/>
      <c r="E133" s="360"/>
      <c r="F133" s="277"/>
      <c r="G133" s="277"/>
      <c r="H133" s="48"/>
      <c r="I133" s="359"/>
      <c r="J133" s="277"/>
      <c r="K133" s="48"/>
      <c r="L133" s="359"/>
      <c r="M133" s="277"/>
      <c r="N133" s="48"/>
      <c r="O133" s="50"/>
      <c r="P133" s="50"/>
      <c r="Q133" s="50"/>
      <c r="R133" s="50"/>
      <c r="S133" s="50"/>
      <c r="T133" s="50"/>
    </row>
    <row r="134" ht="15.75">
      <c r="B134" s="252">
        <v>41782</v>
      </c>
    </row>
    <row r="135" ht="15.75">
      <c r="B135" s="2" t="s">
        <v>234</v>
      </c>
    </row>
    <row r="136" ht="15.75">
      <c r="B136" s="253" t="s">
        <v>235</v>
      </c>
    </row>
  </sheetData>
  <mergeCells count="11">
    <mergeCell ref="A58:N58"/>
    <mergeCell ref="G59:N59"/>
    <mergeCell ref="G60:H60"/>
    <mergeCell ref="I60:K60"/>
    <mergeCell ref="L60:N60"/>
    <mergeCell ref="A1:N1"/>
    <mergeCell ref="E3:F3"/>
    <mergeCell ref="G3:N3"/>
    <mergeCell ref="G4:H4"/>
    <mergeCell ref="I4:K4"/>
    <mergeCell ref="L4:N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Rodina</dc:creator>
  <cp:keywords/>
  <dc:description/>
  <cp:lastModifiedBy>Rodina</cp:lastModifiedBy>
  <cp:lastPrinted>2014-05-25T15:18:05Z</cp:lastPrinted>
  <dcterms:created xsi:type="dcterms:W3CDTF">2014-05-07T16:53:20Z</dcterms:created>
  <dcterms:modified xsi:type="dcterms:W3CDTF">2014-05-25T15:19:16Z</dcterms:modified>
  <cp:category/>
  <cp:version/>
  <cp:contentType/>
  <cp:contentStatus/>
</cp:coreProperties>
</file>