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1"/>
  </bookViews>
  <sheets>
    <sheet name="Nej VM" sheetId="1" r:id="rId1"/>
    <sheet name="Přehled cizí" sheetId="2" r:id="rId2"/>
    <sheet name="Přehled Mikulčani" sheetId="3" r:id="rId3"/>
    <sheet name="list5" sheetId="4" r:id="rId4"/>
  </sheets>
  <definedNames/>
  <calcPr fullCalcOnLoad="1"/>
</workbook>
</file>

<file path=xl/sharedStrings.xml><?xml version="1.0" encoding="utf-8"?>
<sst xmlns="http://schemas.openxmlformats.org/spreadsheetml/2006/main" count="3513" uniqueCount="1539">
  <si>
    <t xml:space="preserve">    VELKÁ MORAVA 1. - 45. ročník (1974 - 2019),  pořadatel AO Mikulčice</t>
  </si>
  <si>
    <t>Rekordy a nej. silničního běhu V E L K Á   M O R A V A</t>
  </si>
  <si>
    <t>Hlavní závod - silnice 10 km:</t>
  </si>
  <si>
    <t>Rekord silnice 10 km</t>
  </si>
  <si>
    <t>29:43</t>
  </si>
  <si>
    <t>Miroslav Vanko,72</t>
  </si>
  <si>
    <t>VSŽ Košice</t>
  </si>
  <si>
    <t>Muži 40 - 49 let</t>
  </si>
  <si>
    <t>30:54</t>
  </si>
  <si>
    <t>Klimeš Pavel,58</t>
  </si>
  <si>
    <t>Rentea Čejkovice</t>
  </si>
  <si>
    <t>Muži 50 - 59 let</t>
  </si>
  <si>
    <t>34:09</t>
  </si>
  <si>
    <t>Kaňa Jiří, 44</t>
  </si>
  <si>
    <t>Kostice</t>
  </si>
  <si>
    <t>Muži 60 - 65 let</t>
  </si>
  <si>
    <t>36:55</t>
  </si>
  <si>
    <t>AŠK Skalica</t>
  </si>
  <si>
    <t>Muži 65 - 69 let</t>
  </si>
  <si>
    <t>40:18</t>
  </si>
  <si>
    <t>Varmuža Vladimír,50</t>
  </si>
  <si>
    <t>BK Hodonín</t>
  </si>
  <si>
    <t>Muži nad 70 let</t>
  </si>
  <si>
    <t>43:24</t>
  </si>
  <si>
    <t>Bašista Vincent, 42</t>
  </si>
  <si>
    <t>OÚ Demjana</t>
  </si>
  <si>
    <t>Ženy</t>
  </si>
  <si>
    <t>34:58</t>
  </si>
  <si>
    <t>Volná Marie,80</t>
  </si>
  <si>
    <t>Žel. Prostějov</t>
  </si>
  <si>
    <t>Ženy 35 - 45 let</t>
  </si>
  <si>
    <t>37:30</t>
  </si>
  <si>
    <t>Janečková Dana,73</t>
  </si>
  <si>
    <t>Adice Slovakia</t>
  </si>
  <si>
    <t>Ženy nad 45 let</t>
  </si>
  <si>
    <t>39:56</t>
  </si>
  <si>
    <t>Jančaříková Lenka, 70</t>
  </si>
  <si>
    <t>AC Brno</t>
  </si>
  <si>
    <t>"Mikulčan"</t>
  </si>
  <si>
    <t>32:58</t>
  </si>
  <si>
    <t>Novák Vladimír, 54</t>
  </si>
  <si>
    <t>Mikulčice</t>
  </si>
  <si>
    <t>Nejvíce účasti na silnici</t>
  </si>
  <si>
    <t>Varmuža Vladimír</t>
  </si>
  <si>
    <t>v období 1977 - 2019</t>
  </si>
  <si>
    <t>Nejdelší nepřeruš. série</t>
  </si>
  <si>
    <t>v období 1987 - 2019</t>
  </si>
  <si>
    <t>Nejvíce vítězství na 10 km</t>
  </si>
  <si>
    <t>Machálek Jozef</t>
  </si>
  <si>
    <t>v období 1975 - 1982</t>
  </si>
  <si>
    <t xml:space="preserve">Kučera Martin,80 </t>
  </si>
  <si>
    <t>v období 2008 - 2018</t>
  </si>
  <si>
    <t>Nejvíce vítězství ve veter.</t>
  </si>
  <si>
    <t>Kaňa Jiří</t>
  </si>
  <si>
    <t>v období 1984 - 2007</t>
  </si>
  <si>
    <t>Nej. med. v hl. kat. muži</t>
  </si>
  <si>
    <t>Kučera Martin</t>
  </si>
  <si>
    <t>Nej. med. v hl. kat. ženy</t>
  </si>
  <si>
    <t>Pospíšilová Irena, 83</t>
  </si>
  <si>
    <t>Největší počet závodníků na silnici</t>
  </si>
  <si>
    <t>roce</t>
  </si>
  <si>
    <t>Největší počet mužů do 39 let</t>
  </si>
  <si>
    <t>Největší počet mužů 40 - 49 let</t>
  </si>
  <si>
    <t>Největší počet mužů 50 - 59 let</t>
  </si>
  <si>
    <t>Největší počet mužů 60 a více let</t>
  </si>
  <si>
    <t>největší počet mužů nad 65 let</t>
  </si>
  <si>
    <t>Největší počet můžů mad 70 let</t>
  </si>
  <si>
    <t>Největší počet žen na 10 km</t>
  </si>
  <si>
    <t>Největší počet žen do 35 let</t>
  </si>
  <si>
    <t>Největší počet žen nad 35 let</t>
  </si>
  <si>
    <t>Největší počet žen nad 45 let</t>
  </si>
  <si>
    <t>Závodníci pod 30 minut. Naposledy byl čas pod 30 minut překonán v roce 2007</t>
  </si>
  <si>
    <t>Vanko Miroslav, 73, 2007</t>
  </si>
  <si>
    <t>29:55</t>
  </si>
  <si>
    <t>Danilov Andrej, 63, 1998</t>
  </si>
  <si>
    <t>29:45</t>
  </si>
  <si>
    <t>Machálek Jozef, 48, 1977</t>
  </si>
  <si>
    <t>29:57</t>
  </si>
  <si>
    <t>Klimeš Pavol, 58, 1995</t>
  </si>
  <si>
    <t>29:50</t>
  </si>
  <si>
    <t>Eichenbaum Jozef, 48, 1977</t>
  </si>
  <si>
    <t>Klimeš Petr, 58, 1995</t>
  </si>
  <si>
    <t>29:54</t>
  </si>
  <si>
    <t>Mezulianik Zdeněk, 65, 1987</t>
  </si>
  <si>
    <t>29:59</t>
  </si>
  <si>
    <t>Čotov Ivan, 66, 2001</t>
  </si>
  <si>
    <t>Vložené závody:</t>
  </si>
  <si>
    <t>nejvíce startujících ve vlož. závod.</t>
  </si>
  <si>
    <t>v roce</t>
  </si>
  <si>
    <t xml:space="preserve">Nejvíce vítězství </t>
  </si>
  <si>
    <t>Trnková Radoslava</t>
  </si>
  <si>
    <t>Kotyza Daniel,00</t>
  </si>
  <si>
    <t xml:space="preserve">Nejvíce oddílových vítězství </t>
  </si>
  <si>
    <t>Hodonín (Slovan, Sigma, AK)</t>
  </si>
  <si>
    <t>Největší počet všech závodníků v jednom ročníku</t>
  </si>
  <si>
    <r>
      <t xml:space="preserve">Ze statistiky silničního běhu Velká Morava  </t>
    </r>
    <r>
      <rPr>
        <b/>
        <sz val="18"/>
        <rFont val="Times New Roman"/>
        <family val="1"/>
      </rPr>
      <t>"MIKULČANÉ"</t>
    </r>
  </si>
  <si>
    <t>"Mikulčan" - to ten, co bydlí v Mikulčicích, ten, co je rgistrovaný ve portovním oddíle</t>
  </si>
  <si>
    <t xml:space="preserve">                    TJ Mikulčice, ten, co se narodil v Mikulčicích a přiišel závodit</t>
  </si>
  <si>
    <t>Nej. z hlavního závodu:</t>
  </si>
  <si>
    <t>Nejlepší čas mužů na 10 km</t>
  </si>
  <si>
    <t>Novák Vladimír, roč. 54</t>
  </si>
  <si>
    <t>Nejlepší čas ženy na 10 km</t>
  </si>
  <si>
    <t>43:58</t>
  </si>
  <si>
    <t>Hubáčková Jana, roč.  61</t>
  </si>
  <si>
    <t>Nejvíce účastí na 10 km</t>
  </si>
  <si>
    <t>35 x</t>
  </si>
  <si>
    <t>1982 - 2019</t>
  </si>
  <si>
    <t>Nepřerušená série</t>
  </si>
  <si>
    <t>24 x</t>
  </si>
  <si>
    <t>1996 - 2019</t>
  </si>
  <si>
    <t>Nejvíce startujících dětí a mládeže ve vložených závodech</t>
  </si>
  <si>
    <t xml:space="preserve">Nejvíce vítězství ve vložených závodech </t>
  </si>
  <si>
    <t>Dominik Bartoník</t>
  </si>
  <si>
    <t>4 x</t>
  </si>
  <si>
    <t>Nejvíce medailí:</t>
  </si>
  <si>
    <t>zlatá</t>
  </si>
  <si>
    <t>stříbrná</t>
  </si>
  <si>
    <t>bronzová</t>
  </si>
  <si>
    <t>celkem</t>
  </si>
  <si>
    <t>Bartoník Dominik, 98</t>
  </si>
  <si>
    <t>Lekavý David, 08</t>
  </si>
  <si>
    <t>Škojec Jakub, 00</t>
  </si>
  <si>
    <t>Celkem získali mikulecké děti</t>
  </si>
  <si>
    <t>Nejvíce startů na VM sil. + vl. celk.</t>
  </si>
  <si>
    <t>Stibůrek Radim</t>
  </si>
  <si>
    <t>1999 -</t>
  </si>
  <si>
    <t>Nejdelší nepřerušená série účastí</t>
  </si>
  <si>
    <t>Výmola Stanislav</t>
  </si>
  <si>
    <t>1998 -</t>
  </si>
  <si>
    <t>Škojec Jakub</t>
  </si>
  <si>
    <t>2010 -</t>
  </si>
  <si>
    <t>Nejvíc starů ve vložených závodech</t>
  </si>
  <si>
    <t>Bařina Zbyněk</t>
  </si>
  <si>
    <t>2008 -</t>
  </si>
  <si>
    <t>Matějíčková Julie</t>
  </si>
  <si>
    <t xml:space="preserve">2009 - </t>
  </si>
  <si>
    <t>Výmola Tomáš</t>
  </si>
  <si>
    <t>2002-</t>
  </si>
  <si>
    <t>Bartoník Dominik</t>
  </si>
  <si>
    <t>2006 -</t>
  </si>
  <si>
    <t>Závodníci "obouživelníci":</t>
  </si>
  <si>
    <t>vložené</t>
  </si>
  <si>
    <t>hl.závod</t>
  </si>
  <si>
    <t>Stibůrek Radim, 90</t>
  </si>
  <si>
    <t>Bařina Zbyněk,04</t>
  </si>
  <si>
    <t>Výmola Stanislav, 87</t>
  </si>
  <si>
    <t>Mikulčice 8. 2. 2020</t>
  </si>
  <si>
    <t>Zpracoval: Jan Bělohoubek (belohoubek.st@seznam.cz)</t>
  </si>
  <si>
    <r>
      <rPr>
        <sz val="18"/>
        <rFont val="Times New Roman"/>
        <family val="1"/>
      </rPr>
      <t>Jména, časy, závodníci, oddíly, příznivci a  NEJ.</t>
    </r>
    <r>
      <rPr>
        <sz val="16"/>
        <rFont val="Times New Roman"/>
        <family val="1"/>
      </rPr>
      <t xml:space="preserve">     </t>
    </r>
    <r>
      <rPr>
        <sz val="14"/>
        <rFont val="Times New Roman"/>
        <family val="1"/>
      </rPr>
      <t>(aktualizace 26. 1. 2020)</t>
    </r>
    <r>
      <rPr>
        <sz val="16"/>
        <rFont val="Times New Roman"/>
        <family val="1"/>
      </rPr>
      <t xml:space="preserve"> </t>
    </r>
  </si>
  <si>
    <t>Ročník VM</t>
  </si>
  <si>
    <t>V roce</t>
  </si>
  <si>
    <t>Poř.celkem</t>
  </si>
  <si>
    <t>Čas na 10 km</t>
  </si>
  <si>
    <t>Závodník                příjmení, jméno</t>
  </si>
  <si>
    <t>Nar. v roce</t>
  </si>
  <si>
    <t>Oddíl/Sk/škola/TJ</t>
  </si>
  <si>
    <t>Výkon  v roce</t>
  </si>
  <si>
    <t>Poč. záv. v kat.</t>
  </si>
  <si>
    <t>Počet let</t>
  </si>
  <si>
    <t>Vítězové hlavního závodu Velká Morava - MUŽI - silnice 10 km</t>
  </si>
  <si>
    <t>v den závodu</t>
  </si>
  <si>
    <t>1.</t>
  </si>
  <si>
    <t>4.5 km</t>
  </si>
  <si>
    <t>Mazour Petr</t>
  </si>
  <si>
    <t>Zbrojovka Brno</t>
  </si>
  <si>
    <t>2.</t>
  </si>
  <si>
    <t>9 km</t>
  </si>
  <si>
    <t>ZVL Skalica</t>
  </si>
  <si>
    <t>3.</t>
  </si>
  <si>
    <t>30:33</t>
  </si>
  <si>
    <t>4.</t>
  </si>
  <si>
    <t>5.</t>
  </si>
  <si>
    <t>30:07</t>
  </si>
  <si>
    <t>Kocourek Jaroslav</t>
  </si>
  <si>
    <t>Technika Brno</t>
  </si>
  <si>
    <t>6.</t>
  </si>
  <si>
    <t>30:01</t>
  </si>
  <si>
    <t>Zalubil Zdeněk</t>
  </si>
  <si>
    <t>7.</t>
  </si>
  <si>
    <t>31:44</t>
  </si>
  <si>
    <t>Kolínek František</t>
  </si>
  <si>
    <t>Lokomotiva Břeclav</t>
  </si>
  <si>
    <t>8.</t>
  </si>
  <si>
    <t>30:14</t>
  </si>
  <si>
    <t>9.</t>
  </si>
  <si>
    <t>30:09</t>
  </si>
  <si>
    <t>10.</t>
  </si>
  <si>
    <t>30:57</t>
  </si>
  <si>
    <t>11.</t>
  </si>
  <si>
    <t>31:15</t>
  </si>
  <si>
    <t>12.</t>
  </si>
  <si>
    <t>30:03</t>
  </si>
  <si>
    <t>Florian Jiří</t>
  </si>
  <si>
    <t>13.</t>
  </si>
  <si>
    <t>30:36</t>
  </si>
  <si>
    <t>Moravčík Zdeněk</t>
  </si>
  <si>
    <t>Rudá hvězda Praha</t>
  </si>
  <si>
    <t>14.</t>
  </si>
  <si>
    <t>Mezulianik Zdeněk</t>
  </si>
  <si>
    <t>15.</t>
  </si>
  <si>
    <t>31:43</t>
  </si>
  <si>
    <t>Hromek Tomáš</t>
  </si>
  <si>
    <t>Sigma Hodonín</t>
  </si>
  <si>
    <t>16.</t>
  </si>
  <si>
    <t>31:08</t>
  </si>
  <si>
    <t>Veselý Petr</t>
  </si>
  <si>
    <t>TJ Vítkovice</t>
  </si>
  <si>
    <t>17.</t>
  </si>
  <si>
    <t>Štefko Róbert</t>
  </si>
  <si>
    <t>Dukla Banská Bystrica</t>
  </si>
  <si>
    <t>18.</t>
  </si>
  <si>
    <t>32:02</t>
  </si>
  <si>
    <t>Bukovjan Petr</t>
  </si>
  <si>
    <t>Jiskra Otrokovice</t>
  </si>
  <si>
    <t>19.</t>
  </si>
  <si>
    <t>30:08</t>
  </si>
  <si>
    <t>Holešovice</t>
  </si>
  <si>
    <t>20.</t>
  </si>
  <si>
    <t>31:22</t>
  </si>
  <si>
    <t>Vítkovice</t>
  </si>
  <si>
    <t>21.</t>
  </si>
  <si>
    <t>Klimeš Pavel</t>
  </si>
  <si>
    <t>Dukla Praha</t>
  </si>
  <si>
    <t>22.</t>
  </si>
  <si>
    <t>30:44</t>
  </si>
  <si>
    <t>AK Kroměříž</t>
  </si>
  <si>
    <t>23.</t>
  </si>
  <si>
    <t>31:32</t>
  </si>
  <si>
    <t>Nejedlý Michael</t>
  </si>
  <si>
    <t>Moravská Slávia Brno</t>
  </si>
  <si>
    <t>24.</t>
  </si>
  <si>
    <t>Danilov Andrej</t>
  </si>
  <si>
    <t>Data Lusk Jihlava</t>
  </si>
  <si>
    <t>25.</t>
  </si>
  <si>
    <t>30:40</t>
  </si>
  <si>
    <t>AC Kladno</t>
  </si>
  <si>
    <t>26.</t>
  </si>
  <si>
    <t>30:27</t>
  </si>
  <si>
    <t>Čotov Ivan</t>
  </si>
  <si>
    <t>Alma Počerady</t>
  </si>
  <si>
    <t>27.</t>
  </si>
  <si>
    <t>Bulharsko</t>
  </si>
  <si>
    <t>28.</t>
  </si>
  <si>
    <t>31:13</t>
  </si>
  <si>
    <t>Dudr Pavel</t>
  </si>
  <si>
    <t>Dukovany</t>
  </si>
  <si>
    <t>29.</t>
  </si>
  <si>
    <t>Vanko Miroslav</t>
  </si>
  <si>
    <t>TJ Obals.VSŽ Košice</t>
  </si>
  <si>
    <t>30.</t>
  </si>
  <si>
    <t>31:28</t>
  </si>
  <si>
    <t>AC TEPO Kladno</t>
  </si>
  <si>
    <t>31.</t>
  </si>
  <si>
    <t>32:06</t>
  </si>
  <si>
    <t>Kablo Kladno</t>
  </si>
  <si>
    <t>32.</t>
  </si>
  <si>
    <t>33.</t>
  </si>
  <si>
    <t>34.</t>
  </si>
  <si>
    <t>30:04</t>
  </si>
  <si>
    <t>Kreisinger Jan</t>
  </si>
  <si>
    <t>35.</t>
  </si>
  <si>
    <t>30:37</t>
  </si>
  <si>
    <t>Erkolo Ashenafi</t>
  </si>
  <si>
    <t>Bekescabi</t>
  </si>
  <si>
    <t>36.</t>
  </si>
  <si>
    <t>31:10</t>
  </si>
  <si>
    <t>VSK Universita Brno</t>
  </si>
  <si>
    <t>37.</t>
  </si>
  <si>
    <t>31:49</t>
  </si>
  <si>
    <t>38.</t>
  </si>
  <si>
    <t>31:23</t>
  </si>
  <si>
    <t>Olejníček Lukáš</t>
  </si>
  <si>
    <t>MS - Newline team</t>
  </si>
  <si>
    <t>39.</t>
  </si>
  <si>
    <t>32:49</t>
  </si>
  <si>
    <t>40.</t>
  </si>
  <si>
    <t>31:34</t>
  </si>
  <si>
    <t>41.</t>
  </si>
  <si>
    <t>31:27</t>
  </si>
  <si>
    <t>Kučera Lukáš</t>
  </si>
  <si>
    <t>42.</t>
  </si>
  <si>
    <t>31:05</t>
  </si>
  <si>
    <t>Kocourek Milan</t>
  </si>
  <si>
    <t>43.</t>
  </si>
  <si>
    <t>31:57</t>
  </si>
  <si>
    <t>44.</t>
  </si>
  <si>
    <t>32:33</t>
  </si>
  <si>
    <t>45.</t>
  </si>
  <si>
    <t>Kákona David</t>
  </si>
  <si>
    <t>AK Hodonín</t>
  </si>
  <si>
    <t>Vítězové mužů veteránů na  VM ( od roku 1995 jen V 40 ) - silnice 10 km</t>
  </si>
  <si>
    <t>32:41</t>
  </si>
  <si>
    <t>Šindelář Josef</t>
  </si>
  <si>
    <t>Metra Blansko</t>
  </si>
  <si>
    <t>34:00</t>
  </si>
  <si>
    <t>31:11</t>
  </si>
  <si>
    <t>Nebojsa Stanislav</t>
  </si>
  <si>
    <t>TJ Gottwaldov</t>
  </si>
  <si>
    <t>33:31</t>
  </si>
  <si>
    <t>32:32</t>
  </si>
  <si>
    <t>33:40</t>
  </si>
  <si>
    <t>35:30</t>
  </si>
  <si>
    <t>Mahovský František</t>
  </si>
  <si>
    <t>31:29</t>
  </si>
  <si>
    <t>InterBratislava</t>
  </si>
  <si>
    <t>34:07</t>
  </si>
  <si>
    <t>Kašpar Josef</t>
  </si>
  <si>
    <t>34:06</t>
  </si>
  <si>
    <t>Stloukal Jaroslav</t>
  </si>
  <si>
    <t>Spartak Adamov</t>
  </si>
  <si>
    <t>31:16</t>
  </si>
  <si>
    <t>33:23</t>
  </si>
  <si>
    <t>Pršek Miroslav</t>
  </si>
  <si>
    <t>ZTS Dubnica</t>
  </si>
  <si>
    <t>35:13</t>
  </si>
  <si>
    <t>Hána Květoslav</t>
  </si>
  <si>
    <t>SBČS Hodonín</t>
  </si>
  <si>
    <t>32:23</t>
  </si>
  <si>
    <t>33:10</t>
  </si>
  <si>
    <t>34:10</t>
  </si>
  <si>
    <t>33:08</t>
  </si>
  <si>
    <t>Apex Kroměříž</t>
  </si>
  <si>
    <t>32:54</t>
  </si>
  <si>
    <t>33:18</t>
  </si>
  <si>
    <t>Němec Ondřej</t>
  </si>
  <si>
    <t>33:57</t>
  </si>
  <si>
    <t>Filip Václav</t>
  </si>
  <si>
    <t>32:14</t>
  </si>
  <si>
    <t>AC Čejkovice</t>
  </si>
  <si>
    <t>34:35</t>
  </si>
  <si>
    <t>Horák Pavel</t>
  </si>
  <si>
    <t>AHA Vyškov</t>
  </si>
  <si>
    <t>31:31</t>
  </si>
  <si>
    <t>32:51</t>
  </si>
  <si>
    <t>34:34</t>
  </si>
  <si>
    <t>Kadlec Petr</t>
  </si>
  <si>
    <t>Milotice</t>
  </si>
  <si>
    <t>31:45</t>
  </si>
  <si>
    <t>Lubná</t>
  </si>
  <si>
    <t>35:02</t>
  </si>
  <si>
    <t>Holický Milan</t>
  </si>
  <si>
    <t>Brno</t>
  </si>
  <si>
    <t>36:12</t>
  </si>
  <si>
    <t>Nenička Pavel</t>
  </si>
  <si>
    <t>Vlkoš</t>
  </si>
  <si>
    <t>33:22</t>
  </si>
  <si>
    <t>Kotyza Petr</t>
  </si>
  <si>
    <t>33:54</t>
  </si>
  <si>
    <t>33:53</t>
  </si>
  <si>
    <t>33:25</t>
  </si>
  <si>
    <t>33:44</t>
  </si>
  <si>
    <t>33:07</t>
  </si>
  <si>
    <t>Orálek Daniel</t>
  </si>
  <si>
    <t>AC MS Brno</t>
  </si>
  <si>
    <t>33:51</t>
  </si>
  <si>
    <t>Durďák Luděk</t>
  </si>
  <si>
    <t>SDH Rohatec</t>
  </si>
  <si>
    <t>34:56</t>
  </si>
  <si>
    <t>Vintrlík Martin</t>
  </si>
  <si>
    <t>Triatlon Křepice</t>
  </si>
  <si>
    <t>Kleibl Martin</t>
  </si>
  <si>
    <t>AK Kuřim</t>
  </si>
  <si>
    <t>Vítězové kategorie mužů veteránů nad 50 let - silnice 10 km</t>
  </si>
  <si>
    <t>36:37</t>
  </si>
  <si>
    <t>35:06</t>
  </si>
  <si>
    <t>AŠK Grafobal Skalica</t>
  </si>
  <si>
    <t>34:13</t>
  </si>
  <si>
    <t>36:08</t>
  </si>
  <si>
    <t>Kudlička Svatopluk</t>
  </si>
  <si>
    <t>LSK Vyškov</t>
  </si>
  <si>
    <t>38:07</t>
  </si>
  <si>
    <t>38:00</t>
  </si>
  <si>
    <t>36:15</t>
  </si>
  <si>
    <t>Škrabánek Alois</t>
  </si>
  <si>
    <t>Viva Zlín</t>
  </si>
  <si>
    <t>36:39</t>
  </si>
  <si>
    <t>Topor Jaroslav</t>
  </si>
  <si>
    <t>ŠKP Skalica</t>
  </si>
  <si>
    <t>36:47</t>
  </si>
  <si>
    <t>35:34</t>
  </si>
  <si>
    <t>Špacír Ladislav</t>
  </si>
  <si>
    <t>35:48</t>
  </si>
  <si>
    <t>AK Perná</t>
  </si>
  <si>
    <t>35:24</t>
  </si>
  <si>
    <t>Veverka Josef</t>
  </si>
  <si>
    <t>35:23</t>
  </si>
  <si>
    <t>Kratochvíl Pavel</t>
  </si>
  <si>
    <t>Sokol Rudíkov</t>
  </si>
  <si>
    <t>35:54</t>
  </si>
  <si>
    <t>35:46</t>
  </si>
  <si>
    <t>35:41</t>
  </si>
  <si>
    <t>37:38</t>
  </si>
  <si>
    <t>36:48</t>
  </si>
  <si>
    <t>36:43</t>
  </si>
  <si>
    <t>Brezovský Dušan</t>
  </si>
  <si>
    <t>Gbelski stríci</t>
  </si>
  <si>
    <t>36:16</t>
  </si>
  <si>
    <t>Atlet Třebíč</t>
  </si>
  <si>
    <t>37:12</t>
  </si>
  <si>
    <t>Vítězové kategorie mužů veteránů nad 60 let - silnice 10 km</t>
  </si>
  <si>
    <t>37:56</t>
  </si>
  <si>
    <t>36:59</t>
  </si>
  <si>
    <t>39:19</t>
  </si>
  <si>
    <t>42:13</t>
  </si>
  <si>
    <t>Novák Viliam</t>
  </si>
  <si>
    <t>BU Žel. Studnička</t>
  </si>
  <si>
    <t>44:42</t>
  </si>
  <si>
    <t>Tirpák Ondrej</t>
  </si>
  <si>
    <t>Junior Holíč</t>
  </si>
  <si>
    <t>39:08</t>
  </si>
  <si>
    <t>39:30</t>
  </si>
  <si>
    <t>39:34</t>
  </si>
  <si>
    <t>LRS Vyškov</t>
  </si>
  <si>
    <t>39:26</t>
  </si>
  <si>
    <t>38:02</t>
  </si>
  <si>
    <t>Topor Miroslav</t>
  </si>
  <si>
    <t>AK Junior Holíč</t>
  </si>
  <si>
    <t>40:11</t>
  </si>
  <si>
    <t>43:20</t>
  </si>
  <si>
    <t>Jirmus Pavel</t>
  </si>
  <si>
    <t>Sokol Ovčáry</t>
  </si>
  <si>
    <t>39:47</t>
  </si>
  <si>
    <t>Mikula Miroslav</t>
  </si>
  <si>
    <t>Radošovce</t>
  </si>
  <si>
    <t>40:55</t>
  </si>
  <si>
    <t>39:13</t>
  </si>
  <si>
    <t>Vítězové kategorie mužů veteránů nad 65 let - silnice 10 km</t>
  </si>
  <si>
    <t>42:18</t>
  </si>
  <si>
    <t>Joch František</t>
  </si>
  <si>
    <t>Arimo Strážnice</t>
  </si>
  <si>
    <t>42:44</t>
  </si>
  <si>
    <t>Janota Michal</t>
  </si>
  <si>
    <t>42:27</t>
  </si>
  <si>
    <t>Husár Ferdinand</t>
  </si>
  <si>
    <t>Trenčín</t>
  </si>
  <si>
    <t>44:26</t>
  </si>
  <si>
    <t>Karas Karel</t>
  </si>
  <si>
    <t>44:58</t>
  </si>
  <si>
    <t>Šohaj Josef</t>
  </si>
  <si>
    <t>Uherský Brod</t>
  </si>
  <si>
    <t>42:02</t>
  </si>
  <si>
    <t>Dobroděnka Anton</t>
  </si>
  <si>
    <t>AK Dubnica nad Výhom</t>
  </si>
  <si>
    <t>41:34</t>
  </si>
  <si>
    <t>41:01</t>
  </si>
  <si>
    <t>42:05</t>
  </si>
  <si>
    <t>42:19</t>
  </si>
  <si>
    <t>Vítězové kategorie mužů veteránů nad 70 let - silnice 10 km</t>
  </si>
  <si>
    <t>44:06</t>
  </si>
  <si>
    <t>Bašista Vincent</t>
  </si>
  <si>
    <t>OÚ Demjata</t>
  </si>
  <si>
    <t>46:55</t>
  </si>
  <si>
    <t>45:29</t>
  </si>
  <si>
    <t>45:39</t>
  </si>
  <si>
    <t>47:38</t>
  </si>
  <si>
    <t>44:40</t>
  </si>
  <si>
    <t>Bobek Josef</t>
  </si>
  <si>
    <t>ZJ Znojmo</t>
  </si>
  <si>
    <t>Vítězky kategorie žen - silnice 10 km</t>
  </si>
  <si>
    <t>41:25</t>
  </si>
  <si>
    <t>Smutná Alena</t>
  </si>
  <si>
    <t>Moravský Písek</t>
  </si>
  <si>
    <t>39:25</t>
  </si>
  <si>
    <t>Horká Věra</t>
  </si>
  <si>
    <t>Universita Brno</t>
  </si>
  <si>
    <t>36:17</t>
  </si>
  <si>
    <t>Klimešová Jana</t>
  </si>
  <si>
    <t>VSK Praha</t>
  </si>
  <si>
    <t>36:41</t>
  </si>
  <si>
    <t>Kvitová Renata</t>
  </si>
  <si>
    <t>RPG Brno</t>
  </si>
  <si>
    <t>41:46</t>
  </si>
  <si>
    <t>Petřeková Irena</t>
  </si>
  <si>
    <t>Kord. Velká nad Vel.</t>
  </si>
  <si>
    <t>35:21</t>
  </si>
  <si>
    <t>36:56</t>
  </si>
  <si>
    <t>Biolková Jana</t>
  </si>
  <si>
    <t>SS Vítkovice</t>
  </si>
  <si>
    <t>Volná Marie</t>
  </si>
  <si>
    <t>Železárny Prostějov</t>
  </si>
  <si>
    <t>Paštěková Jana</t>
  </si>
  <si>
    <t>Atex Brno</t>
  </si>
  <si>
    <t>35:50</t>
  </si>
  <si>
    <t>Klanovice</t>
  </si>
  <si>
    <t>37:39</t>
  </si>
  <si>
    <t>Ammerová Jana</t>
  </si>
  <si>
    <t>38:36</t>
  </si>
  <si>
    <t>Liaz Jablonec</t>
  </si>
  <si>
    <t>36:26</t>
  </si>
  <si>
    <t>Nováčková Zuzana</t>
  </si>
  <si>
    <t>MAC Rača</t>
  </si>
  <si>
    <t>42:51</t>
  </si>
  <si>
    <t>37:37</t>
  </si>
  <si>
    <t>Sl.STU Bratislava</t>
  </si>
  <si>
    <t>37:11</t>
  </si>
  <si>
    <t>STU Bratislava</t>
  </si>
  <si>
    <t>36:46</t>
  </si>
  <si>
    <t>Petříková Irena</t>
  </si>
  <si>
    <t>37:05</t>
  </si>
  <si>
    <t>Petřiková Irena</t>
  </si>
  <si>
    <t>18:55</t>
  </si>
  <si>
    <t>Hlavatá Michaela</t>
  </si>
  <si>
    <t>ACP Olymp Brno</t>
  </si>
  <si>
    <t>5.1 km</t>
  </si>
  <si>
    <t>38:49</t>
  </si>
  <si>
    <t>Pospíšilová Irena</t>
  </si>
  <si>
    <t>10 km</t>
  </si>
  <si>
    <t>40:23</t>
  </si>
  <si>
    <t>Gánovská Patricia</t>
  </si>
  <si>
    <t>Šport Team Hritz</t>
  </si>
  <si>
    <t>40:43</t>
  </si>
  <si>
    <t>38:15</t>
  </si>
  <si>
    <t>AK Drnovice</t>
  </si>
  <si>
    <t>39:20</t>
  </si>
  <si>
    <t>Puklová Patricia</t>
  </si>
  <si>
    <t>AK Steeple Poprad</t>
  </si>
  <si>
    <t>38:33</t>
  </si>
  <si>
    <t>37:28</t>
  </si>
  <si>
    <t>Vévodová Martina</t>
  </si>
  <si>
    <t>40:56</t>
  </si>
  <si>
    <t>Mirvaldová Klára</t>
  </si>
  <si>
    <t>Sport Races</t>
  </si>
  <si>
    <t>Vítězky kategorie žen nad 35 let - silnice 10 km</t>
  </si>
  <si>
    <t>Janečková Dana</t>
  </si>
  <si>
    <t>Asics Slovakia</t>
  </si>
  <si>
    <t>38:45</t>
  </si>
  <si>
    <t>Martincová Ivana</t>
  </si>
  <si>
    <t>MS Brno</t>
  </si>
  <si>
    <t>19:08</t>
  </si>
  <si>
    <t>Doubková Kateřina</t>
  </si>
  <si>
    <t>41:15</t>
  </si>
  <si>
    <t>41:19</t>
  </si>
  <si>
    <t>Kadlecová Jana</t>
  </si>
  <si>
    <t>40:53</t>
  </si>
  <si>
    <t>Jančaříková Lenka</t>
  </si>
  <si>
    <t>AAC Brno</t>
  </si>
  <si>
    <t>41:41</t>
  </si>
  <si>
    <t>Divišová Václ. Silvie</t>
  </si>
  <si>
    <t>41:52</t>
  </si>
  <si>
    <t>Farkašová Erika</t>
  </si>
  <si>
    <t>41:08</t>
  </si>
  <si>
    <t>37:43</t>
  </si>
  <si>
    <t>38:12</t>
  </si>
  <si>
    <t>Vítězky kategorie žen nad 45 let - silnice 10 km</t>
  </si>
  <si>
    <t>41:13</t>
  </si>
  <si>
    <t>41:59</t>
  </si>
  <si>
    <t>42:40</t>
  </si>
  <si>
    <t>Kocůriková Blažena</t>
  </si>
  <si>
    <t>ŠK Jablonica</t>
  </si>
  <si>
    <t>43:45</t>
  </si>
  <si>
    <t>40:20</t>
  </si>
  <si>
    <r>
      <t xml:space="preserve">Vítězové okresního přeboru mužů vytrvalců na trati VM - </t>
    </r>
    <r>
      <rPr>
        <sz val="16"/>
        <rFont val="Times New Roman"/>
        <family val="1"/>
      </rPr>
      <t>silnice 10 km</t>
    </r>
  </si>
  <si>
    <t>Kat.</t>
  </si>
  <si>
    <t>Poř.   v kat.</t>
  </si>
  <si>
    <t>Čas</t>
  </si>
  <si>
    <t>Ročník</t>
  </si>
  <si>
    <t>Poznámka</t>
  </si>
  <si>
    <t>32:22</t>
  </si>
  <si>
    <t>Zalubil Bohumil</t>
  </si>
  <si>
    <t>34:04</t>
  </si>
  <si>
    <t>Zimovčák Josef</t>
  </si>
  <si>
    <t>Veselí nad Moravou</t>
  </si>
  <si>
    <t>32:52</t>
  </si>
  <si>
    <t>32:19</t>
  </si>
  <si>
    <t>32:20</t>
  </si>
  <si>
    <t>31:48</t>
  </si>
  <si>
    <t>32:09</t>
  </si>
  <si>
    <t>31:52</t>
  </si>
  <si>
    <t>32:07</t>
  </si>
  <si>
    <t>Piala Peter</t>
  </si>
  <si>
    <t>32:11</t>
  </si>
  <si>
    <t>Minařík Miroslav</t>
  </si>
  <si>
    <t>32:40</t>
  </si>
  <si>
    <t>32:50</t>
  </si>
  <si>
    <t>Brožík Jiří</t>
  </si>
  <si>
    <t>34:01</t>
  </si>
  <si>
    <t>31:17</t>
  </si>
  <si>
    <t>Matyáš Radim</t>
  </si>
  <si>
    <t>SBK WIKY Kyjov</t>
  </si>
  <si>
    <t>32:08</t>
  </si>
  <si>
    <t>33:41</t>
  </si>
  <si>
    <t>34:40</t>
  </si>
  <si>
    <t>35:49</t>
  </si>
  <si>
    <t>Kubalák Jiří</t>
  </si>
  <si>
    <t>34:23</t>
  </si>
  <si>
    <t>35:16</t>
  </si>
  <si>
    <t>34:30</t>
  </si>
  <si>
    <t>32:34</t>
  </si>
  <si>
    <t>35:58</t>
  </si>
  <si>
    <t xml:space="preserve"> Nejlepších osobní výkony na silnici Velké Moravy - 10 km </t>
  </si>
  <si>
    <r>
      <t>Poznámka</t>
    </r>
    <r>
      <rPr>
        <sz val="12"/>
        <rFont val="Times New Roman"/>
        <family val="1"/>
      </rPr>
      <t xml:space="preserve">: V roce </t>
    </r>
    <r>
      <rPr>
        <b/>
        <sz val="12"/>
        <rFont val="Times New Roman"/>
        <family val="1"/>
      </rPr>
      <t>1976</t>
    </r>
    <r>
      <rPr>
        <sz val="12"/>
        <rFont val="Times New Roman"/>
        <family val="1"/>
      </rPr>
      <t xml:space="preserve"> (6. ročník) a od roku </t>
    </r>
    <r>
      <rPr>
        <b/>
        <sz val="12"/>
        <rFont val="Times New Roman"/>
        <family val="1"/>
      </rPr>
      <t>2008</t>
    </r>
    <r>
      <rPr>
        <sz val="12"/>
        <rFont val="Times New Roman"/>
        <family val="1"/>
      </rPr>
      <t xml:space="preserve"> včetně  (34. ročník) je start na návsi obce</t>
    </r>
  </si>
  <si>
    <t>Celk. poř.</t>
  </si>
  <si>
    <t>Pořadí  závodník</t>
  </si>
  <si>
    <t>M U Ž I</t>
  </si>
  <si>
    <t>A</t>
  </si>
  <si>
    <t>A-1</t>
  </si>
  <si>
    <t>TJ Obalservis VSŽ Košice</t>
  </si>
  <si>
    <t>1</t>
  </si>
  <si>
    <t>A-01</t>
  </si>
  <si>
    <t>A-02</t>
  </si>
  <si>
    <t>Eichenbaum Jozef</t>
  </si>
  <si>
    <t>Spartak Dubnica</t>
  </si>
  <si>
    <t>RH Praha</t>
  </si>
  <si>
    <t>Klimeš Petr</t>
  </si>
  <si>
    <t>30:02</t>
  </si>
  <si>
    <t>Florián Jiří</t>
  </si>
  <si>
    <t>30:05</t>
  </si>
  <si>
    <t>A-03</t>
  </si>
  <si>
    <t>30:11</t>
  </si>
  <si>
    <t>30:13</t>
  </si>
  <si>
    <t>30:16</t>
  </si>
  <si>
    <t>Inter Bratislava</t>
  </si>
  <si>
    <t>A-04</t>
  </si>
  <si>
    <t>30:17</t>
  </si>
  <si>
    <t>Križák Ján</t>
  </si>
  <si>
    <t>30:20</t>
  </si>
  <si>
    <t>Pech Andrzej</t>
  </si>
  <si>
    <t>Polsko</t>
  </si>
  <si>
    <t>30:34</t>
  </si>
  <si>
    <t>A-3</t>
  </si>
  <si>
    <t>30:35</t>
  </si>
  <si>
    <t>Ospalý Filip</t>
  </si>
  <si>
    <t>EKOL team Brno</t>
  </si>
  <si>
    <t>A-05</t>
  </si>
  <si>
    <t>Budil Roman</t>
  </si>
  <si>
    <t>Záruba M+K Vodňany</t>
  </si>
  <si>
    <t>A-2</t>
  </si>
  <si>
    <t>Šmíd Michal</t>
  </si>
  <si>
    <t>AFK SKP Pardubice</t>
  </si>
  <si>
    <t>Bekescabai</t>
  </si>
  <si>
    <t>30:38</t>
  </si>
  <si>
    <t>Vašek Vladimír</t>
  </si>
  <si>
    <t>Atletick Pardubice</t>
  </si>
  <si>
    <t>30:46</t>
  </si>
  <si>
    <t>Klusák Zdeněk</t>
  </si>
  <si>
    <t>Jiskra Ústí nad Orlicí</t>
  </si>
  <si>
    <t>Hudák Luděk</t>
  </si>
  <si>
    <t>A-06</t>
  </si>
  <si>
    <t>Hajzler Jiří</t>
  </si>
  <si>
    <t>30:49</t>
  </si>
  <si>
    <t>Fexissa Mossissa</t>
  </si>
  <si>
    <t>30:51</t>
  </si>
  <si>
    <t>30:53</t>
  </si>
  <si>
    <t>Šipula Juraj</t>
  </si>
  <si>
    <t>VŠT Košice</t>
  </si>
  <si>
    <t>A-5</t>
  </si>
  <si>
    <t>Hlúpik Miroslav</t>
  </si>
  <si>
    <t>30:55</t>
  </si>
  <si>
    <t>Bětík Petr</t>
  </si>
  <si>
    <t>SSC Pozlovice</t>
  </si>
  <si>
    <t>A-6</t>
  </si>
  <si>
    <t>Maceček Vlado</t>
  </si>
  <si>
    <t>AK Asics Kroměříž</t>
  </si>
  <si>
    <t>AC Rentea Čejkovice</t>
  </si>
  <si>
    <t>30:58</t>
  </si>
  <si>
    <t>David Karel</t>
  </si>
  <si>
    <t>Sokol Opava</t>
  </si>
  <si>
    <t>MUŽI VETERÁNI nad 40 let</t>
  </si>
  <si>
    <t>B</t>
  </si>
  <si>
    <t>B-01</t>
  </si>
  <si>
    <t>B-1</t>
  </si>
  <si>
    <t>B-02</t>
  </si>
  <si>
    <t>31:56</t>
  </si>
  <si>
    <t>32:29</t>
  </si>
  <si>
    <t>Ženčák Jaroslav</t>
  </si>
  <si>
    <t>TJ Šumperk</t>
  </si>
  <si>
    <t>B-2</t>
  </si>
  <si>
    <t>33:01</t>
  </si>
  <si>
    <t>Smitka Ladislav</t>
  </si>
  <si>
    <t>Šroubárna Turnov</t>
  </si>
  <si>
    <t>33:05</t>
  </si>
  <si>
    <t>33:12</t>
  </si>
  <si>
    <t>MUŽI VETERÁNI nad 50 let</t>
  </si>
  <si>
    <t>C</t>
  </si>
  <si>
    <t>C-01</t>
  </si>
  <si>
    <t>C-1</t>
  </si>
  <si>
    <t>C-2</t>
  </si>
  <si>
    <t>35:38</t>
  </si>
  <si>
    <t>Klimeš Pavol</t>
  </si>
  <si>
    <t>SBK Wiky Kyjov</t>
  </si>
  <si>
    <t>36:09</t>
  </si>
  <si>
    <t>Šmýd Jaroslav</t>
  </si>
  <si>
    <t>C-02</t>
  </si>
  <si>
    <t>36:22</t>
  </si>
  <si>
    <t>Čepko Ján</t>
  </si>
  <si>
    <t>Spartak Myjava</t>
  </si>
  <si>
    <t>36:27</t>
  </si>
  <si>
    <t>36:30</t>
  </si>
  <si>
    <t>Kamenský Oldřich</t>
  </si>
  <si>
    <t>Sokol Žabovřesky</t>
  </si>
  <si>
    <t>C-3</t>
  </si>
  <si>
    <t>36:31</t>
  </si>
  <si>
    <t>C2</t>
  </si>
  <si>
    <t>MUŽI VETERÁNI nad 60 let</t>
  </si>
  <si>
    <t>D</t>
  </si>
  <si>
    <t>D-1</t>
  </si>
  <si>
    <t xml:space="preserve">Kaňa Jiří </t>
  </si>
  <si>
    <t xml:space="preserve">AŠK Grafobal Skalica </t>
  </si>
  <si>
    <t>Běžecký klub Hodonín</t>
  </si>
  <si>
    <t>D-2</t>
  </si>
  <si>
    <t>39:41</t>
  </si>
  <si>
    <t>Guliš Václav</t>
  </si>
  <si>
    <t>Dolní Bojanovice</t>
  </si>
  <si>
    <t>47.</t>
  </si>
  <si>
    <t>40:40</t>
  </si>
  <si>
    <t>ARIMO Strážnice</t>
  </si>
  <si>
    <t>D-02</t>
  </si>
  <si>
    <t>40:58</t>
  </si>
  <si>
    <t>73.</t>
  </si>
  <si>
    <t>41:03</t>
  </si>
  <si>
    <t>Nosek Miroslav</t>
  </si>
  <si>
    <t>62.</t>
  </si>
  <si>
    <t>D-3</t>
  </si>
  <si>
    <t>41:07</t>
  </si>
  <si>
    <t>Bartál Lubomír</t>
  </si>
  <si>
    <t>54.</t>
  </si>
  <si>
    <t>41:16</t>
  </si>
  <si>
    <t>Kaše Jaroslav</t>
  </si>
  <si>
    <t>Barnex Sport Brno</t>
  </si>
  <si>
    <t>41:39</t>
  </si>
  <si>
    <t>Chrenka Jozef</t>
  </si>
  <si>
    <t>D-4</t>
  </si>
  <si>
    <t>Zouhar Libor</t>
  </si>
  <si>
    <t>Brno - Líšeň</t>
  </si>
  <si>
    <t>MUŽI VETERÁNI nad 65 let</t>
  </si>
  <si>
    <t>63.</t>
  </si>
  <si>
    <t>G</t>
  </si>
  <si>
    <t>G-1</t>
  </si>
  <si>
    <t>41:18</t>
  </si>
  <si>
    <t>82.</t>
  </si>
  <si>
    <t>G-2</t>
  </si>
  <si>
    <t>41:32</t>
  </si>
  <si>
    <t>G-3</t>
  </si>
  <si>
    <t>41:37</t>
  </si>
  <si>
    <t>Navara Karel</t>
  </si>
  <si>
    <t>41:55</t>
  </si>
  <si>
    <t>AK Dubnica nad Váhom</t>
  </si>
  <si>
    <t>42:24</t>
  </si>
  <si>
    <t>Vynikal Bedřich</t>
  </si>
  <si>
    <t>AVA</t>
  </si>
  <si>
    <t>43:13</t>
  </si>
  <si>
    <t>Haberland  Jan</t>
  </si>
  <si>
    <t>Sokol  Brno</t>
  </si>
  <si>
    <t>43:47</t>
  </si>
  <si>
    <t>44:07</t>
  </si>
  <si>
    <t>Vodička Jan</t>
  </si>
  <si>
    <t>MK Radslavice</t>
  </si>
  <si>
    <t>119.</t>
  </si>
  <si>
    <t>44:12</t>
  </si>
  <si>
    <t>Kocák Ján</t>
  </si>
  <si>
    <t>Gbelski strýci</t>
  </si>
  <si>
    <t>G-5</t>
  </si>
  <si>
    <t>44:14</t>
  </si>
  <si>
    <t>Strachoň Milan</t>
  </si>
  <si>
    <t>Slavkov u Brna</t>
  </si>
  <si>
    <t>MUŽI VETERÁNI nad 70 let</t>
  </si>
  <si>
    <t>I</t>
  </si>
  <si>
    <t>I-1</t>
  </si>
  <si>
    <t>TJ Znojmo</t>
  </si>
  <si>
    <t>I-2</t>
  </si>
  <si>
    <t>46:48</t>
  </si>
  <si>
    <t>Aribo Strážnice</t>
  </si>
  <si>
    <t>47:13</t>
  </si>
  <si>
    <t>47:53</t>
  </si>
  <si>
    <t>48:03</t>
  </si>
  <si>
    <t>Kresánek Miroslav</t>
  </si>
  <si>
    <t>Bratislava</t>
  </si>
  <si>
    <t>I-3</t>
  </si>
  <si>
    <t>48:13</t>
  </si>
  <si>
    <t>Heberland Jan</t>
  </si>
  <si>
    <t>Sokol Brno</t>
  </si>
  <si>
    <t>I-4</t>
  </si>
  <si>
    <t>50:45</t>
  </si>
  <si>
    <t>Kocák Jan</t>
  </si>
  <si>
    <t>51:09</t>
  </si>
  <si>
    <t>I-5</t>
  </si>
  <si>
    <t>51:11</t>
  </si>
  <si>
    <t>Maixner Václav</t>
  </si>
  <si>
    <t>Tišnov</t>
  </si>
  <si>
    <t>51:12</t>
  </si>
  <si>
    <t>Kubíček František</t>
  </si>
  <si>
    <t>Relax Dobré Pole</t>
  </si>
  <si>
    <t>51:58</t>
  </si>
  <si>
    <t>Kovařík Frantiřek</t>
  </si>
  <si>
    <t>Břeclav</t>
  </si>
  <si>
    <t>ŽENY</t>
  </si>
  <si>
    <t>E</t>
  </si>
  <si>
    <t>E-01</t>
  </si>
  <si>
    <t>E-02</t>
  </si>
  <si>
    <t>35:44</t>
  </si>
  <si>
    <t>Drajzajtlová Petr</t>
  </si>
  <si>
    <t>AK Olomouc</t>
  </si>
  <si>
    <t>E-1</t>
  </si>
  <si>
    <t>36:33</t>
  </si>
  <si>
    <t>Horáková Hana</t>
  </si>
  <si>
    <t>ŽENY nad 35 let</t>
  </si>
  <si>
    <t>F</t>
  </si>
  <si>
    <t>F-1</t>
  </si>
  <si>
    <t>ASICS Slovákia</t>
  </si>
  <si>
    <t>Martincová  Ivana</t>
  </si>
  <si>
    <t>40:54</t>
  </si>
  <si>
    <t>55.</t>
  </si>
  <si>
    <t>Divišová Vaclavková</t>
  </si>
  <si>
    <t>Moravský Krumlov</t>
  </si>
  <si>
    <t>F-2</t>
  </si>
  <si>
    <t>40:44</t>
  </si>
  <si>
    <t>Urbánková Alfery Har</t>
  </si>
  <si>
    <t>41:36</t>
  </si>
  <si>
    <t>Anderlová Dorota</t>
  </si>
  <si>
    <t>AC Moravská Slávia Brno</t>
  </si>
  <si>
    <t>F-3</t>
  </si>
  <si>
    <t>42:41</t>
  </si>
  <si>
    <t>Janková Magda</t>
  </si>
  <si>
    <t>RUN§MIN</t>
  </si>
  <si>
    <t>70.</t>
  </si>
  <si>
    <t>F-4</t>
  </si>
  <si>
    <t>42:49</t>
  </si>
  <si>
    <t>Adámková Blanka</t>
  </si>
  <si>
    <t>75.</t>
  </si>
  <si>
    <t>F-5</t>
  </si>
  <si>
    <t>42:57</t>
  </si>
  <si>
    <t>Švecová Simona</t>
  </si>
  <si>
    <t>Trifile</t>
  </si>
  <si>
    <t>ŽENY nad 45 let</t>
  </si>
  <si>
    <t>H</t>
  </si>
  <si>
    <t>H-1</t>
  </si>
  <si>
    <t>Kocúriková Blažena</t>
  </si>
  <si>
    <t>H-2</t>
  </si>
  <si>
    <t>42:03</t>
  </si>
  <si>
    <t>Hanáková Miroslava</t>
  </si>
  <si>
    <t>Sokol Bučovice</t>
  </si>
  <si>
    <t>42:09</t>
  </si>
  <si>
    <t>Ullerová Maria</t>
  </si>
  <si>
    <t>CK Studienka</t>
  </si>
  <si>
    <t>43:08</t>
  </si>
  <si>
    <t>Hlaváčová Jaromíra</t>
  </si>
  <si>
    <t>H-3</t>
  </si>
  <si>
    <t>43:26</t>
  </si>
  <si>
    <t>Durnová Marta</t>
  </si>
  <si>
    <t>Branopac Veselí n. Mor.</t>
  </si>
  <si>
    <t>H-4</t>
  </si>
  <si>
    <t>44:02</t>
  </si>
  <si>
    <t>Hynštová Marie</t>
  </si>
  <si>
    <t>44:30</t>
  </si>
  <si>
    <t>Hlavatá Alexandra</t>
  </si>
  <si>
    <t>H-6</t>
  </si>
  <si>
    <t>45:00</t>
  </si>
  <si>
    <t>Matulová Martina</t>
  </si>
  <si>
    <t>H-5</t>
  </si>
  <si>
    <t>45:52</t>
  </si>
  <si>
    <t>Portašíková Anna</t>
  </si>
  <si>
    <t>46:51</t>
  </si>
  <si>
    <t>Marková Alice</t>
  </si>
  <si>
    <t>STS Chvojkovice.Brod</t>
  </si>
  <si>
    <t>Nejlepší časy silničního běhu Velká Morava - 10 km</t>
  </si>
  <si>
    <t>Pořadí. času</t>
  </si>
  <si>
    <t>JM Lavo Bardejov</t>
  </si>
  <si>
    <t>30:06</t>
  </si>
  <si>
    <t>Frolián Jiří</t>
  </si>
  <si>
    <t>Hodějice</t>
  </si>
  <si>
    <t>Obalservis VSŽ Košice</t>
  </si>
  <si>
    <t>30:10</t>
  </si>
  <si>
    <t>30:21</t>
  </si>
  <si>
    <t>Elna Počerady</t>
  </si>
  <si>
    <t>30:29</t>
  </si>
  <si>
    <t>30:32</t>
  </si>
  <si>
    <t>ZMS Dubnica</t>
  </si>
  <si>
    <t>30:45</t>
  </si>
  <si>
    <t>A-4</t>
  </si>
  <si>
    <t>30:50</t>
  </si>
  <si>
    <t>Datalusk Jihlava</t>
  </si>
  <si>
    <t>30:52</t>
  </si>
  <si>
    <t>Grafobal Skalica</t>
  </si>
  <si>
    <t>A-07</t>
  </si>
  <si>
    <t>30:59</t>
  </si>
  <si>
    <t>SKP České Budějovice</t>
  </si>
  <si>
    <t>Výkony modře jsou se startem od obce. To je od roku 2008. A ještě mimořádně to byl rok 1979.</t>
  </si>
  <si>
    <t>Čestná listina vítězů</t>
  </si>
  <si>
    <t>Hlavní závod</t>
  </si>
  <si>
    <t>počet</t>
  </si>
  <si>
    <t>Muži veteráni</t>
  </si>
  <si>
    <t>Machálek Josef, 1948</t>
  </si>
  <si>
    <t>Kaňa Jiří, 1944</t>
  </si>
  <si>
    <t>Pospíšilová Irena, 1983</t>
  </si>
  <si>
    <t>Kučera Martin, 1980</t>
  </si>
  <si>
    <t>Varmuža Vladimír,51</t>
  </si>
  <si>
    <t>Kvitová Renata, 1975</t>
  </si>
  <si>
    <t>Nejedlý Michael, 1969</t>
  </si>
  <si>
    <t>Kotyza Petr, 1970</t>
  </si>
  <si>
    <t>Nováčková Zuzana, 82</t>
  </si>
  <si>
    <t>Vanko Miroslav, 1973</t>
  </si>
  <si>
    <t>Kratochvíl Pavel, 60</t>
  </si>
  <si>
    <t>Ammerová Jana, 1977</t>
  </si>
  <si>
    <t>Veselý Petr, 1967</t>
  </si>
  <si>
    <t>Klimeš Pavel, 1958</t>
  </si>
  <si>
    <t>Petříková Irena, 1983</t>
  </si>
  <si>
    <t>Čotov Ivan, 1966</t>
  </si>
  <si>
    <t>Šindelář Josef, 35</t>
  </si>
  <si>
    <t>Volná Marie, 1980</t>
  </si>
  <si>
    <t>Florián Jiří, 1964</t>
  </si>
  <si>
    <t>Husár Ferdinand, 44</t>
  </si>
  <si>
    <t>Biolková Jana, 1974</t>
  </si>
  <si>
    <t>Kocourek Jaroslav, 1949</t>
  </si>
  <si>
    <t>Gánovská Patricia, 1986</t>
  </si>
  <si>
    <t>Zalubil Zdeněk, 1954</t>
  </si>
  <si>
    <t>Kadlec Petr, 65</t>
  </si>
  <si>
    <t>Hlavatá Michaela, 1991</t>
  </si>
  <si>
    <t>Kučera Lukáš, 1981</t>
  </si>
  <si>
    <t>Kudlička Svatopl., 50</t>
  </si>
  <si>
    <t>Horká Věra, 1963</t>
  </si>
  <si>
    <t>Bukovjan Petr, 1964</t>
  </si>
  <si>
    <t>Topor Jaroslav, 54</t>
  </si>
  <si>
    <t>Klimešová Jana, 1970</t>
  </si>
  <si>
    <t>Hromek Tomáš, 54</t>
  </si>
  <si>
    <t>Paštěková Jana, 1975</t>
  </si>
  <si>
    <t>Dudr Pavel, 1973</t>
  </si>
  <si>
    <t>Kolinek František, 56</t>
  </si>
  <si>
    <t>Petřeková Irena, 1966</t>
  </si>
  <si>
    <t>Erkolo Ashenafi, 1984</t>
  </si>
  <si>
    <t>Nebojsa Stanislav, 39</t>
  </si>
  <si>
    <t>Smutná Alena, 1962</t>
  </si>
  <si>
    <t>Hromek Tomáš, 1954</t>
  </si>
  <si>
    <t>Škrabánek Alois, 52</t>
  </si>
  <si>
    <t>Puklová Patricia,1986</t>
  </si>
  <si>
    <t>Klimeš Pavel, 1658</t>
  </si>
  <si>
    <t>Veverka Josef, 58</t>
  </si>
  <si>
    <t>Vévodová Martina, 1990</t>
  </si>
  <si>
    <t>Kolinek František, 1956</t>
  </si>
  <si>
    <t>Mikula Miroslav,1957</t>
  </si>
  <si>
    <t>Mirvaldová Klára, 93</t>
  </si>
  <si>
    <t>Kreisinger Jan, 1985</t>
  </si>
  <si>
    <t>Brezovský Dušan,65</t>
  </si>
  <si>
    <t>Mazour Petr, 1946</t>
  </si>
  <si>
    <t>Čotov Ivan, 66</t>
  </si>
  <si>
    <t>Mezulianik Zdeněk, 1965</t>
  </si>
  <si>
    <t>Dobroděnka Ant., 48</t>
  </si>
  <si>
    <t>Moravčík Zdeněk, 1962</t>
  </si>
  <si>
    <t>Durďák Luděk, 1977</t>
  </si>
  <si>
    <t>Ženy veteránky</t>
  </si>
  <si>
    <t>Olejníček Lukáš, 1988</t>
  </si>
  <si>
    <t>Filip Václav, 60</t>
  </si>
  <si>
    <t>Martincová Ivana, 1963</t>
  </si>
  <si>
    <t>Štefko Róbert, 1968</t>
  </si>
  <si>
    <t>Hána Květoslav, 37</t>
  </si>
  <si>
    <t>Kocourek Milan, 1987</t>
  </si>
  <si>
    <t>Holický Milan, 65</t>
  </si>
  <si>
    <t>Doubková Kateřina, 72</t>
  </si>
  <si>
    <t>Kákona David, 1966</t>
  </si>
  <si>
    <t>Horák Pavel, 58</t>
  </si>
  <si>
    <t>Farkašová Erika, 1979</t>
  </si>
  <si>
    <t>Janota Michal, 45</t>
  </si>
  <si>
    <t>Jirmus Pavel, 1954</t>
  </si>
  <si>
    <t>Janečková Dana, 1973</t>
  </si>
  <si>
    <t>Joch František, 41</t>
  </si>
  <si>
    <t>Kadlecová Jana, 1977</t>
  </si>
  <si>
    <t>Karas Karel, 45</t>
  </si>
  <si>
    <t>Divišová Václavk. Silvia</t>
  </si>
  <si>
    <t>Kašpar Josef, 45</t>
  </si>
  <si>
    <t>Mahovský Františ.,40</t>
  </si>
  <si>
    <t>Němec Ondřej, 57</t>
  </si>
  <si>
    <t>Nenička Pavel, 63</t>
  </si>
  <si>
    <t>Novák Viliam, 42</t>
  </si>
  <si>
    <t>Orálek Daniel, 1970</t>
  </si>
  <si>
    <t>Pršek Miroslav, 48</t>
  </si>
  <si>
    <t>Stloukal Jaroslav, 46</t>
  </si>
  <si>
    <t>Šohaj Josef, 48</t>
  </si>
  <si>
    <t>Špacír Ladislav,55</t>
  </si>
  <si>
    <t>Tirpák Ondrej, 48</t>
  </si>
  <si>
    <t>Bobek Josef, 49</t>
  </si>
  <si>
    <t>Kleibl Martin, 73</t>
  </si>
  <si>
    <t>Nejvyšší počet startů na silnici Velké Moravy</t>
  </si>
  <si>
    <t>Poř.</t>
  </si>
  <si>
    <t>Počet startů</t>
  </si>
  <si>
    <t>Jméno</t>
  </si>
  <si>
    <t>ročník</t>
  </si>
  <si>
    <t>v období</t>
  </si>
  <si>
    <t xml:space="preserve">VARMUŽA Vladimír </t>
  </si>
  <si>
    <t>1977-2019</t>
  </si>
  <si>
    <t xml:space="preserve">NOVÁK Vladimír </t>
  </si>
  <si>
    <t>1982-2019</t>
  </si>
  <si>
    <t xml:space="preserve">HÁNA Květoslav </t>
  </si>
  <si>
    <t xml:space="preserve">ROUČKA Rudolf </t>
  </si>
  <si>
    <t>1981-2018</t>
  </si>
  <si>
    <t xml:space="preserve">BÁBÍK Antonín </t>
  </si>
  <si>
    <t xml:space="preserve">MECL Karel </t>
  </si>
  <si>
    <t>1989-2019</t>
  </si>
  <si>
    <t>bez přerušení účasti</t>
  </si>
  <si>
    <t>1977-2018</t>
  </si>
  <si>
    <t xml:space="preserve">BARTÁL Lubomír </t>
  </si>
  <si>
    <t>1987-2019</t>
  </si>
  <si>
    <t xml:space="preserve">BROŽÍK Jiří </t>
  </si>
  <si>
    <t>1990-2018</t>
  </si>
  <si>
    <t>1984-2019</t>
  </si>
  <si>
    <t>Maděryč Vít</t>
  </si>
  <si>
    <t>1977-2004</t>
  </si>
  <si>
    <t>Šťavík Josef</t>
  </si>
  <si>
    <t>1979-2006</t>
  </si>
  <si>
    <t>1975-2008</t>
  </si>
  <si>
    <t xml:space="preserve">Portašík Peter </t>
  </si>
  <si>
    <t>1990-2019</t>
  </si>
  <si>
    <t xml:space="preserve">DURĎÁK Luděk </t>
  </si>
  <si>
    <t>1995-2018</t>
  </si>
  <si>
    <t xml:space="preserve">KADLEC Petr </t>
  </si>
  <si>
    <t xml:space="preserve">JANOTA Michal </t>
  </si>
  <si>
    <t>1998-2019</t>
  </si>
  <si>
    <t>Klimešová Jana</t>
  </si>
  <si>
    <t>1995-2019</t>
  </si>
  <si>
    <t xml:space="preserve">KORVAS Josef </t>
  </si>
  <si>
    <t>1983-2018</t>
  </si>
  <si>
    <t>Rízek Milan St.</t>
  </si>
  <si>
    <t>1991-2017</t>
  </si>
  <si>
    <t xml:space="preserve">Slivka Miloš </t>
  </si>
  <si>
    <t>1981-2017</t>
  </si>
  <si>
    <t>Amerová/Kadlec. Jana</t>
  </si>
  <si>
    <t>1997-2019</t>
  </si>
  <si>
    <t xml:space="preserve">DURNOVÁ Marta </t>
  </si>
  <si>
    <t>2002-2019</t>
  </si>
  <si>
    <t>1999-2018</t>
  </si>
  <si>
    <t xml:space="preserve">MIKULA Miroslav </t>
  </si>
  <si>
    <t xml:space="preserve">PRČÍK Antonín </t>
  </si>
  <si>
    <t>2000-2019</t>
  </si>
  <si>
    <t xml:space="preserve">VYDARENÝ Vladislav </t>
  </si>
  <si>
    <t xml:space="preserve">KUNC Josef </t>
  </si>
  <si>
    <t>1986-2017</t>
  </si>
  <si>
    <t>Pálkovič Pavol</t>
  </si>
  <si>
    <t xml:space="preserve">VEVERKA Josef </t>
  </si>
  <si>
    <t xml:space="preserve">Buchta Pavol </t>
  </si>
  <si>
    <t>1975-2007</t>
  </si>
  <si>
    <t>GOTTWALD Václav</t>
  </si>
  <si>
    <t>1978-2015</t>
  </si>
  <si>
    <t>1991-2012</t>
  </si>
  <si>
    <t>TOMAN Josef</t>
  </si>
  <si>
    <t>1979-2015</t>
  </si>
  <si>
    <t xml:space="preserve">GULIŠ Václav </t>
  </si>
  <si>
    <t>1983-1999</t>
  </si>
  <si>
    <t>Smolíček Milan</t>
  </si>
  <si>
    <t>1979-2004</t>
  </si>
  <si>
    <t>1980-2019</t>
  </si>
  <si>
    <r>
      <t xml:space="preserve">Nejdelší nepřerušená série účastí na VM </t>
    </r>
    <r>
      <rPr>
        <sz val="12"/>
        <rFont val="Times New Roman"/>
        <family val="1"/>
      </rPr>
      <t>nad 11 nepřerušení</t>
    </r>
  </si>
  <si>
    <t>Počet</t>
  </si>
  <si>
    <t>V období od - do</t>
  </si>
  <si>
    <t>1987 - 2019</t>
  </si>
  <si>
    <t>Mecl Karel</t>
  </si>
  <si>
    <t>1989 - 2019</t>
  </si>
  <si>
    <t>bez přerušení</t>
  </si>
  <si>
    <t>Novák Vladimír</t>
  </si>
  <si>
    <t>1966 - 2019</t>
  </si>
  <si>
    <t>1997 - 2019</t>
  </si>
  <si>
    <t>1998 - 2019</t>
  </si>
  <si>
    <t>Bábík Antonín</t>
  </si>
  <si>
    <t>2002 - 2019</t>
  </si>
  <si>
    <t>1993 - 2008</t>
  </si>
  <si>
    <t>Palkovič Pavol</t>
  </si>
  <si>
    <t>1998 - 2012</t>
  </si>
  <si>
    <t>1999 - 2012</t>
  </si>
  <si>
    <t>1983 - 1997</t>
  </si>
  <si>
    <t>Roučka Rudolf</t>
  </si>
  <si>
    <t>1995 - 2007</t>
  </si>
  <si>
    <t>2000 - 2012</t>
  </si>
  <si>
    <t>Portašík Peter</t>
  </si>
  <si>
    <t>1996 - 2008</t>
  </si>
  <si>
    <t>2001 - 2012</t>
  </si>
  <si>
    <t>Hajošík Miroslav</t>
  </si>
  <si>
    <t>2008 - 2018</t>
  </si>
  <si>
    <t>Štavík Josef</t>
  </si>
  <si>
    <t>1996 - 2006</t>
  </si>
  <si>
    <t>Kožíšek Dušan</t>
  </si>
  <si>
    <t>2000 - 2010</t>
  </si>
  <si>
    <t>Hradil Stanislav</t>
  </si>
  <si>
    <t>2007 - 2017</t>
  </si>
  <si>
    <t>2008 - 2019</t>
  </si>
  <si>
    <t>2009 - 2019</t>
  </si>
  <si>
    <t>Poznámka: Rok 1994 se nepočítá jako přerušení, protože ten přerušili pořadatelé</t>
  </si>
  <si>
    <r>
      <t xml:space="preserve">Nejvíce vítězství ve vložených závodech ( do roku 1991 i ženy )  </t>
    </r>
    <r>
      <rPr>
        <b/>
        <sz val="16"/>
        <rFont val="Times New Roman"/>
        <family val="1"/>
      </rPr>
      <t xml:space="preserve"> </t>
    </r>
  </si>
  <si>
    <t>Č. řád.</t>
  </si>
  <si>
    <t>Jednotlivci</t>
  </si>
  <si>
    <t>Oddíl</t>
  </si>
  <si>
    <t>Oddíly</t>
  </si>
  <si>
    <t>Otrokovice</t>
  </si>
  <si>
    <t>8 x</t>
  </si>
  <si>
    <t>Hodonín</t>
  </si>
  <si>
    <t>Kotyza Daniel</t>
  </si>
  <si>
    <t>USK UNI Brno</t>
  </si>
  <si>
    <t>Kyjov</t>
  </si>
  <si>
    <t>Tancerová Anna</t>
  </si>
  <si>
    <t>Přísnotice</t>
  </si>
  <si>
    <t>7 s</t>
  </si>
  <si>
    <t>Kubalák Dominik</t>
  </si>
  <si>
    <t>5 x</t>
  </si>
  <si>
    <t>Holíč</t>
  </si>
  <si>
    <t>Tříska Daniel</t>
  </si>
  <si>
    <t>Zlín</t>
  </si>
  <si>
    <t>Váňová Renata</t>
  </si>
  <si>
    <t>Dubnica</t>
  </si>
  <si>
    <t>Hřebačka Matěj</t>
  </si>
  <si>
    <t>Uherské Hradiště</t>
  </si>
  <si>
    <t>Chocholáček Jakub</t>
  </si>
  <si>
    <t>Kalábek Jaromír</t>
  </si>
  <si>
    <t>Knotková Michaela</t>
  </si>
  <si>
    <t>4x</t>
  </si>
  <si>
    <t>Čejkovice</t>
  </si>
  <si>
    <t>Korvasová Terezka</t>
  </si>
  <si>
    <t>Skalica</t>
  </si>
  <si>
    <t>Matúš Ján</t>
  </si>
  <si>
    <t>Vacenovice</t>
  </si>
  <si>
    <t>Stancová Alena</t>
  </si>
  <si>
    <t xml:space="preserve">Otrokovice </t>
  </si>
  <si>
    <t>Bruntál</t>
  </si>
  <si>
    <t>mimo jiné i další "Mikulčané"</t>
  </si>
  <si>
    <t>Lekavý David</t>
  </si>
  <si>
    <t>3 x</t>
  </si>
  <si>
    <t>Medusová Simona</t>
  </si>
  <si>
    <t>2 x</t>
  </si>
  <si>
    <t>oddíly a SK shrnuty</t>
  </si>
  <si>
    <t>Medusová Veronika</t>
  </si>
  <si>
    <t>pod města a obce</t>
  </si>
  <si>
    <t xml:space="preserve">dalších 17 závodníků se 3 vítězstvími, 50 závodníků se 2 vítězstvími, </t>
  </si>
  <si>
    <t xml:space="preserve"> 252 závodníků po jednom vítězství</t>
  </si>
  <si>
    <t>do listiny vítězů vložených závodů se zapsalo 333 závodníků</t>
  </si>
  <si>
    <t>celkem bylo předáno 472medailí</t>
  </si>
  <si>
    <t>Mikulčice 26. 1. 2020</t>
  </si>
  <si>
    <t>Zpracoval: Jan Bělohoubek</t>
  </si>
  <si>
    <r>
      <rPr>
        <b/>
        <sz val="20"/>
        <rFont val="Times New Roman"/>
        <family val="1"/>
      </rPr>
      <t>MIKULČANÉ</t>
    </r>
    <r>
      <rPr>
        <sz val="20"/>
        <rFont val="Times New Roman"/>
        <family val="1"/>
      </rPr>
      <t xml:space="preserve"> - jména, časy, závodníci, Nej. a rozhodčí     </t>
    </r>
  </si>
  <si>
    <t>Přeborníci obce Mikulčice - "Mikulčané" na VM</t>
  </si>
  <si>
    <t>Ročn.</t>
  </si>
  <si>
    <t>Pořadí</t>
  </si>
  <si>
    <t>Počet startuj. MIK</t>
  </si>
  <si>
    <t>27:39</t>
  </si>
  <si>
    <t>Vojtěch Imrich</t>
  </si>
  <si>
    <t>jen 9 km</t>
  </si>
  <si>
    <t>43:37</t>
  </si>
  <si>
    <t>Zdeněk Pavka</t>
  </si>
  <si>
    <t>38:50</t>
  </si>
  <si>
    <t>Jaroslav Ševčík</t>
  </si>
  <si>
    <t>39:58</t>
  </si>
  <si>
    <t>Vladimír Novák</t>
  </si>
  <si>
    <t>34:55</t>
  </si>
  <si>
    <t>34:50</t>
  </si>
  <si>
    <t>33:04</t>
  </si>
  <si>
    <t>34:21</t>
  </si>
  <si>
    <t>43:59</t>
  </si>
  <si>
    <t>František Zvědělík</t>
  </si>
  <si>
    <t>35:40</t>
  </si>
  <si>
    <t>38:28</t>
  </si>
  <si>
    <t>39:44</t>
  </si>
  <si>
    <t>42:30</t>
  </si>
  <si>
    <t>39:35</t>
  </si>
  <si>
    <t>45:45</t>
  </si>
  <si>
    <t>Marek Pavka</t>
  </si>
  <si>
    <t>40:07</t>
  </si>
  <si>
    <t>Stanislav Výmola</t>
  </si>
  <si>
    <t>43:34</t>
  </si>
  <si>
    <t>44:25</t>
  </si>
  <si>
    <t>42:54</t>
  </si>
  <si>
    <t>Martin Kolařík</t>
  </si>
  <si>
    <t>45:06</t>
  </si>
  <si>
    <t>40:26</t>
  </si>
  <si>
    <t>Jiří Hubačka</t>
  </si>
  <si>
    <t>39:51</t>
  </si>
  <si>
    <t>40:37</t>
  </si>
  <si>
    <t>Kaňa Miroslav</t>
  </si>
  <si>
    <t>38:58</t>
  </si>
  <si>
    <t>38:19</t>
  </si>
  <si>
    <t>42:26</t>
  </si>
  <si>
    <t>Šťavík Jaroslav</t>
  </si>
  <si>
    <t>40:34</t>
  </si>
  <si>
    <t>Osobní rekordy a účasti   " MIKULČANŮ" na silnici podle časů</t>
  </si>
  <si>
    <t>Počet MIK.</t>
  </si>
  <si>
    <t>Počet st. na VM</t>
  </si>
  <si>
    <t>Mikulčice/ M N Ves</t>
  </si>
  <si>
    <t>A-12</t>
  </si>
  <si>
    <t>Imrich Vojtěch, Ing.</t>
  </si>
  <si>
    <t>Sokol Mikulčice</t>
  </si>
  <si>
    <t>A-32</t>
  </si>
  <si>
    <t>Novák Jan</t>
  </si>
  <si>
    <t>Baník Mikulčice</t>
  </si>
  <si>
    <t>A-23</t>
  </si>
  <si>
    <t>37:18</t>
  </si>
  <si>
    <t>Josef Filip</t>
  </si>
  <si>
    <t>A-37</t>
  </si>
  <si>
    <t>37:23</t>
  </si>
  <si>
    <t>Kotásek Jan</t>
  </si>
  <si>
    <t>B-08</t>
  </si>
  <si>
    <t>37:34</t>
  </si>
  <si>
    <t>Zvědělík František</t>
  </si>
  <si>
    <t>Liga 100 Hodonín</t>
  </si>
  <si>
    <t>A-28</t>
  </si>
  <si>
    <t>38:18</t>
  </si>
  <si>
    <t>Jánoš Marek</t>
  </si>
  <si>
    <t>B-13</t>
  </si>
  <si>
    <t>A-31</t>
  </si>
  <si>
    <t>38:44</t>
  </si>
  <si>
    <t>Rozsypálek Antonín</t>
  </si>
  <si>
    <t>A-42</t>
  </si>
  <si>
    <t>Ševčík Jaroslav</t>
  </si>
  <si>
    <t>Hubačka Jiří</t>
  </si>
  <si>
    <t>46.</t>
  </si>
  <si>
    <t>A-24</t>
  </si>
  <si>
    <t>A-41</t>
  </si>
  <si>
    <t>40:14</t>
  </si>
  <si>
    <t>Koneček Jaroslav</t>
  </si>
  <si>
    <t>A-30</t>
  </si>
  <si>
    <t>40:41</t>
  </si>
  <si>
    <t>A-71</t>
  </si>
  <si>
    <t>41:14</t>
  </si>
  <si>
    <t>42:35</t>
  </si>
  <si>
    <t>Bartoník Jakub</t>
  </si>
  <si>
    <t>A-34</t>
  </si>
  <si>
    <t>Kolařík Martin</t>
  </si>
  <si>
    <t>A-36</t>
  </si>
  <si>
    <t>Pavka Marek</t>
  </si>
  <si>
    <t>43:35</t>
  </si>
  <si>
    <t>Hubáčková Jana</t>
  </si>
  <si>
    <t>A-35</t>
  </si>
  <si>
    <t>Pavka Zdeněk</t>
  </si>
  <si>
    <t>A-46</t>
  </si>
  <si>
    <t>43:41</t>
  </si>
  <si>
    <t>Kotásek Pavel</t>
  </si>
  <si>
    <t>A-51</t>
  </si>
  <si>
    <t>43:56</t>
  </si>
  <si>
    <t>Willmann Jiří</t>
  </si>
  <si>
    <t>C-14</t>
  </si>
  <si>
    <t>44:53</t>
  </si>
  <si>
    <t>Šumbera Jiří</t>
  </si>
  <si>
    <t>A-47</t>
  </si>
  <si>
    <t>45:14</t>
  </si>
  <si>
    <t>Sýkora František</t>
  </si>
  <si>
    <t>A-48</t>
  </si>
  <si>
    <t>45:17</t>
  </si>
  <si>
    <t>Rech Pavel</t>
  </si>
  <si>
    <t>A-50</t>
  </si>
  <si>
    <t>45:18</t>
  </si>
  <si>
    <t>Strážnický Jan</t>
  </si>
  <si>
    <t>Sečkař Jiří, Ing</t>
  </si>
  <si>
    <t>Lužice</t>
  </si>
  <si>
    <t>B-15</t>
  </si>
  <si>
    <t>45:30</t>
  </si>
  <si>
    <t>Profota Petr</t>
  </si>
  <si>
    <t>A-56</t>
  </si>
  <si>
    <t>46:38</t>
  </si>
  <si>
    <t>Michálek Dominik</t>
  </si>
  <si>
    <t>A-49</t>
  </si>
  <si>
    <t>46:40</t>
  </si>
  <si>
    <t>Josef Ján</t>
  </si>
  <si>
    <t>A-59</t>
  </si>
  <si>
    <t>47:17</t>
  </si>
  <si>
    <t>Kolenko Petr</t>
  </si>
  <si>
    <t>M - 44</t>
  </si>
  <si>
    <t>Vlašic Jan</t>
  </si>
  <si>
    <t>47:30</t>
  </si>
  <si>
    <t>Maxa Marcel</t>
  </si>
  <si>
    <t>48:54</t>
  </si>
  <si>
    <t>Škojec Jaroslav</t>
  </si>
  <si>
    <t>AK Mikulčice</t>
  </si>
  <si>
    <t>49:04</t>
  </si>
  <si>
    <t>Koneček Libor</t>
  </si>
  <si>
    <t>M50-27</t>
  </si>
  <si>
    <t>49:21</t>
  </si>
  <si>
    <t>Kolařík Jaroslav</t>
  </si>
  <si>
    <t>121.</t>
  </si>
  <si>
    <t>A-55</t>
  </si>
  <si>
    <t>50:06</t>
  </si>
  <si>
    <t>Hubačka Martin</t>
  </si>
  <si>
    <t>M60-17</t>
  </si>
  <si>
    <t>Macháček Martin</t>
  </si>
  <si>
    <t>Ž35-7</t>
  </si>
  <si>
    <t>50:26</t>
  </si>
  <si>
    <t>Maršálková Jana</t>
  </si>
  <si>
    <t>A.56</t>
  </si>
  <si>
    <t>52:17</t>
  </si>
  <si>
    <t>52:28</t>
  </si>
  <si>
    <t>Hubáček Jan</t>
  </si>
  <si>
    <t>Ž-10</t>
  </si>
  <si>
    <t>52:54</t>
  </si>
  <si>
    <t>Kolaříková Lucie</t>
  </si>
  <si>
    <t>VK  Hodonín</t>
  </si>
  <si>
    <t>M - 57</t>
  </si>
  <si>
    <t>53:23</t>
  </si>
  <si>
    <t>Fukalík František</t>
  </si>
  <si>
    <t>M - 58</t>
  </si>
  <si>
    <t>Baláž Martin</t>
  </si>
  <si>
    <t xml:space="preserve">Mikulčice </t>
  </si>
  <si>
    <t>B-43</t>
  </si>
  <si>
    <t>53:52</t>
  </si>
  <si>
    <t>Hanáček Luděk</t>
  </si>
  <si>
    <t>Ž-35</t>
  </si>
  <si>
    <t>54:03</t>
  </si>
  <si>
    <t>Strážnická Jana</t>
  </si>
  <si>
    <t>54:44</t>
  </si>
  <si>
    <t>Jozífek Miroslav</t>
  </si>
  <si>
    <t>M - 60</t>
  </si>
  <si>
    <t>55:18</t>
  </si>
  <si>
    <t>Šagát Vít</t>
  </si>
  <si>
    <t>M-69</t>
  </si>
  <si>
    <t>55:38</t>
  </si>
  <si>
    <t>Hubáček Vojtěch</t>
  </si>
  <si>
    <t>A-57</t>
  </si>
  <si>
    <t>55:48</t>
  </si>
  <si>
    <t>Kotásek Aleš</t>
  </si>
  <si>
    <t>H-15</t>
  </si>
  <si>
    <t>55:57</t>
  </si>
  <si>
    <t>Špačková Eliška</t>
  </si>
  <si>
    <t>Ž35 - 24</t>
  </si>
  <si>
    <t>56:00</t>
  </si>
  <si>
    <t>Jozífková Zuzana</t>
  </si>
  <si>
    <t>A-38</t>
  </si>
  <si>
    <t>56:06</t>
  </si>
  <si>
    <t>Havlík Miroslav</t>
  </si>
  <si>
    <t>56:25</t>
  </si>
  <si>
    <t>Bešta Michal</t>
  </si>
  <si>
    <t>56:52</t>
  </si>
  <si>
    <t>Kotásek Miroslav</t>
  </si>
  <si>
    <t>M 70</t>
  </si>
  <si>
    <t>57:42</t>
  </si>
  <si>
    <t>Kašík Jan</t>
  </si>
  <si>
    <t>Ž35 - 27</t>
  </si>
  <si>
    <t>61:59</t>
  </si>
  <si>
    <t>Kočvarová Kateřina</t>
  </si>
  <si>
    <t>63:26</t>
  </si>
  <si>
    <t>Ž35 - 28</t>
  </si>
  <si>
    <t>63:58</t>
  </si>
  <si>
    <t>Rechová Martina</t>
  </si>
  <si>
    <t>M40 - 44</t>
  </si>
  <si>
    <t>65:39</t>
  </si>
  <si>
    <t>Němec Josef</t>
  </si>
  <si>
    <t>65:43</t>
  </si>
  <si>
    <t>Dvořáček Josef</t>
  </si>
  <si>
    <t>Ž - 17</t>
  </si>
  <si>
    <t>67:40</t>
  </si>
  <si>
    <t>Pavková Karolína</t>
  </si>
  <si>
    <t>M -73</t>
  </si>
  <si>
    <t>67:43</t>
  </si>
  <si>
    <t>Zachara Milan</t>
  </si>
  <si>
    <t>Ž35-18</t>
  </si>
  <si>
    <t>69:50</t>
  </si>
  <si>
    <t>Kolaříková Jana</t>
  </si>
  <si>
    <t>Ž</t>
  </si>
  <si>
    <t>72:05</t>
  </si>
  <si>
    <t>Skoumalová Michaela</t>
  </si>
  <si>
    <t>A-17</t>
  </si>
  <si>
    <t>76:28</t>
  </si>
  <si>
    <t>Sýkora Miroslav (9km)</t>
  </si>
  <si>
    <t>SSM Mikulčice</t>
  </si>
  <si>
    <t>Listina slávy závodníků z Mikulčic ve vložených závodech 1. - 45. ročník</t>
  </si>
  <si>
    <t xml:space="preserve">M E D A I L E </t>
  </si>
  <si>
    <t>Poč.med.</t>
  </si>
  <si>
    <t>Příjmení, jméno</t>
  </si>
  <si>
    <t>Kategorie</t>
  </si>
  <si>
    <t>Trať</t>
  </si>
  <si>
    <r>
      <t>Z</t>
    </r>
    <r>
      <rPr>
        <sz val="11"/>
        <color indexed="53"/>
        <rFont val="Algerian"/>
        <family val="5"/>
      </rPr>
      <t xml:space="preserve"> L A T Á</t>
    </r>
  </si>
  <si>
    <t xml:space="preserve">Stohr Jaroslav       </t>
  </si>
  <si>
    <t>mladší žáci</t>
  </si>
  <si>
    <t>600 m</t>
  </si>
  <si>
    <t xml:space="preserve">Ježová Lenka        </t>
  </si>
  <si>
    <t>mladší žákyně</t>
  </si>
  <si>
    <t>400 m</t>
  </si>
  <si>
    <t>Koneček Josef</t>
  </si>
  <si>
    <t>starší dorostenci</t>
  </si>
  <si>
    <t>2500 m</t>
  </si>
  <si>
    <t xml:space="preserve">Medusová Simona </t>
  </si>
  <si>
    <t>přípravka dívky</t>
  </si>
  <si>
    <t>500 m</t>
  </si>
  <si>
    <t xml:space="preserve">Medusová Veronika </t>
  </si>
  <si>
    <t>1000 m</t>
  </si>
  <si>
    <t>Salajková Zuzana</t>
  </si>
  <si>
    <t>nejml. dívky 6 let a mladší</t>
  </si>
  <si>
    <t>60 m</t>
  </si>
  <si>
    <t>Míčková Monika</t>
  </si>
  <si>
    <t>450 m</t>
  </si>
  <si>
    <t>starší žáci</t>
  </si>
  <si>
    <t>900 m</t>
  </si>
  <si>
    <t>nejmladší hoši</t>
  </si>
  <si>
    <t>Voborník Štěpán</t>
  </si>
  <si>
    <t>dorostenci</t>
  </si>
  <si>
    <t>1350 m</t>
  </si>
  <si>
    <t>mladší hoši</t>
  </si>
  <si>
    <t>100 m</t>
  </si>
  <si>
    <t>200 m</t>
  </si>
  <si>
    <t>Kirchová Nina</t>
  </si>
  <si>
    <t>nejmladší dívky</t>
  </si>
  <si>
    <t>Gožďál Lucas</t>
  </si>
  <si>
    <r>
      <t>S</t>
    </r>
    <r>
      <rPr>
        <sz val="11"/>
        <color indexed="62"/>
        <rFont val="Algerian"/>
        <family val="5"/>
      </rPr>
      <t xml:space="preserve"> T Ř Í B R N Á</t>
    </r>
  </si>
  <si>
    <t>Bělohoubek Petr</t>
  </si>
  <si>
    <t xml:space="preserve">Bohunský Ladislav    </t>
  </si>
  <si>
    <t xml:space="preserve">Ježová Lenka </t>
  </si>
  <si>
    <t>starší žákyně</t>
  </si>
  <si>
    <t>Bušek Petr</t>
  </si>
  <si>
    <t xml:space="preserve">Stibůrková Aneta </t>
  </si>
  <si>
    <t>Štěpánek Michal</t>
  </si>
  <si>
    <t>Blablová Kateřina</t>
  </si>
  <si>
    <t>Jánoš Patrik</t>
  </si>
  <si>
    <t>Konečný Michal</t>
  </si>
  <si>
    <t>přípravka hoši</t>
  </si>
  <si>
    <t>Medusová Lucie</t>
  </si>
  <si>
    <t>předpřípravka</t>
  </si>
  <si>
    <t>Gacková Nataly</t>
  </si>
  <si>
    <t>Horák Ondřej</t>
  </si>
  <si>
    <t xml:space="preserve">Nejmladší chlapci  </t>
  </si>
  <si>
    <t>Hamšíková Jana</t>
  </si>
  <si>
    <t>Bohunský Martin</t>
  </si>
  <si>
    <t>přípravka chlapci</t>
  </si>
  <si>
    <t>Pitzingerová Terezie</t>
  </si>
  <si>
    <t>mlaší dívky</t>
  </si>
  <si>
    <t>Kaňa Martin</t>
  </si>
  <si>
    <t>Maláník Oldřich</t>
  </si>
  <si>
    <t>Jozífková Agáta</t>
  </si>
  <si>
    <t>mladší dívky</t>
  </si>
  <si>
    <t>Dobeš Matěj</t>
  </si>
  <si>
    <t>mladší kluci</t>
  </si>
  <si>
    <t>Dobeš Jakub</t>
  </si>
  <si>
    <r>
      <t>B</t>
    </r>
    <r>
      <rPr>
        <sz val="11"/>
        <color indexed="61"/>
        <rFont val="Algerian"/>
        <family val="5"/>
      </rPr>
      <t xml:space="preserve"> R O N Z O V Á</t>
    </r>
  </si>
  <si>
    <t>Ježová Lenka</t>
  </si>
  <si>
    <t xml:space="preserve">Kotásková Dáša </t>
  </si>
  <si>
    <t>Doležalová Miroslava</t>
  </si>
  <si>
    <t>700 m</t>
  </si>
  <si>
    <t>Vavřínková Blanka</t>
  </si>
  <si>
    <t>Barkovsi Roman</t>
  </si>
  <si>
    <t>Barkovsiová Zuzana</t>
  </si>
  <si>
    <t>Pavková Zdenka</t>
  </si>
  <si>
    <t xml:space="preserve">Šáchová Markéta </t>
  </si>
  <si>
    <t>Šáchová Markéta</t>
  </si>
  <si>
    <t xml:space="preserve">Hubáčková Eva </t>
  </si>
  <si>
    <t xml:space="preserve">Kutálek Paul </t>
  </si>
  <si>
    <t>Spolník Denis</t>
  </si>
  <si>
    <t>Bohunský Tomáš</t>
  </si>
  <si>
    <t>Alexy Adam</t>
  </si>
  <si>
    <t>nejmladší chlapci 6 let a ml.</t>
  </si>
  <si>
    <t>1400 m</t>
  </si>
  <si>
    <t>Lazarová Natálie</t>
  </si>
  <si>
    <t>Kuchynka Tobiáš</t>
  </si>
  <si>
    <t>mladší chlapci</t>
  </si>
  <si>
    <t>Matochová Jana</t>
  </si>
  <si>
    <t>Pražáková Tereza</t>
  </si>
  <si>
    <t>Urbánek Matěj</t>
  </si>
  <si>
    <t>Salajková Viktorie</t>
  </si>
  <si>
    <t>Vlachinský Ondřej</t>
  </si>
  <si>
    <t>Domanský Matěj</t>
  </si>
  <si>
    <t>50 m</t>
  </si>
  <si>
    <t>Stohr Nicolas</t>
  </si>
  <si>
    <t>nejmadší hoši</t>
  </si>
  <si>
    <t>Horňáčková Tereza</t>
  </si>
  <si>
    <t>Sumář medailí domácích závodníků</t>
  </si>
  <si>
    <t>zlatých</t>
  </si>
  <si>
    <t>ve vložených závodech</t>
  </si>
  <si>
    <t>stříbrných</t>
  </si>
  <si>
    <t>bronzových</t>
  </si>
  <si>
    <t>Pořadí medailistů závodníků z Mik. ve vložených kategoriích 1. - 45. r.</t>
  </si>
  <si>
    <t>Celkem</t>
  </si>
  <si>
    <t>medailistů</t>
  </si>
  <si>
    <t>medailí</t>
  </si>
  <si>
    <t>Zlato</t>
  </si>
  <si>
    <t>Stříbro</t>
  </si>
  <si>
    <t>Bronz</t>
  </si>
  <si>
    <t xml:space="preserve">Počet medailí </t>
  </si>
  <si>
    <t>Počet startů závodníků z Mikulčic ve vložených závodech</t>
  </si>
  <si>
    <t>Poč. závodníků</t>
  </si>
  <si>
    <t>Poč. st.</t>
  </si>
  <si>
    <t>To je celkem startů</t>
  </si>
  <si>
    <t xml:space="preserve">    2     Mikulčani</t>
  </si>
  <si>
    <t>10 startů</t>
  </si>
  <si>
    <t xml:space="preserve">Bařina Zbyněk     </t>
  </si>
  <si>
    <t xml:space="preserve">Matějíčková Julie  </t>
  </si>
  <si>
    <t>9 startů</t>
  </si>
  <si>
    <t xml:space="preserve">    4     Mikulčané</t>
  </si>
  <si>
    <t>8 startů</t>
  </si>
  <si>
    <t>Bělohoubková Ema</t>
  </si>
  <si>
    <t xml:space="preserve">    7     Mikulčanů</t>
  </si>
  <si>
    <t>7 startů</t>
  </si>
  <si>
    <t xml:space="preserve">  18   Mikulčanů</t>
  </si>
  <si>
    <t>6 startů</t>
  </si>
  <si>
    <t xml:space="preserve">  31   Mikulčanů</t>
  </si>
  <si>
    <t>5 startů</t>
  </si>
  <si>
    <t xml:space="preserve">  57   Mikulčanů</t>
  </si>
  <si>
    <t>4 starty</t>
  </si>
  <si>
    <t xml:space="preserve">  96   Mikulčanů</t>
  </si>
  <si>
    <t>3 starty</t>
  </si>
  <si>
    <t>176 Mikulčanů</t>
  </si>
  <si>
    <t>2 starty</t>
  </si>
  <si>
    <t>336 Mikulčanů</t>
  </si>
  <si>
    <t>1 start</t>
  </si>
  <si>
    <r>
      <t>Celkem startovalo</t>
    </r>
    <r>
      <rPr>
        <b/>
        <sz val="11"/>
        <rFont val="Times New Roman"/>
        <family val="1"/>
      </rPr>
      <t xml:space="preserve"> 729 </t>
    </r>
    <r>
      <rPr>
        <sz val="11"/>
        <rFont val="Times New Roman"/>
        <family val="1"/>
      </rPr>
      <t xml:space="preserve">Mikulčanů a absolvovalo </t>
    </r>
    <r>
      <rPr>
        <b/>
        <sz val="11"/>
        <rFont val="Times New Roman"/>
        <family val="1"/>
      </rPr>
      <t xml:space="preserve">1586 </t>
    </r>
    <r>
      <rPr>
        <sz val="11"/>
        <rFont val="Times New Roman"/>
        <family val="1"/>
      </rPr>
      <t>startů</t>
    </r>
    <r>
      <rPr>
        <b/>
        <sz val="11"/>
        <rFont val="Times New Roman"/>
        <family val="1"/>
      </rPr>
      <t xml:space="preserve"> </t>
    </r>
  </si>
  <si>
    <t xml:space="preserve">Závodníci obouživelníci "Mikulčané"   </t>
  </si>
  <si>
    <t>to jsou ti, kteří startovali ve vložených závodech mládeže a pak i v hlavním závodě na 10 km</t>
  </si>
  <si>
    <t>obouživel.</t>
  </si>
  <si>
    <t>Roč.</t>
  </si>
  <si>
    <t>v za mládež</t>
  </si>
  <si>
    <t>na 10 km</t>
  </si>
  <si>
    <t>Sýkora Miroslav</t>
  </si>
  <si>
    <t>Nejaktivnější pořadatelé nad 15 účastí ve funkci na VM 1. - 45. ročník</t>
  </si>
  <si>
    <t xml:space="preserve">č.ř. </t>
  </si>
  <si>
    <t>Počet závodů</t>
  </si>
  <si>
    <t>hlavní činnost</t>
  </si>
  <si>
    <t>Bělohoubek Jan</t>
  </si>
  <si>
    <t>ředitel, hlavní rozhodčí, sekretář závodů</t>
  </si>
  <si>
    <t>zástupce řed., hospodář</t>
  </si>
  <si>
    <t>Rutar Svatopluk</t>
  </si>
  <si>
    <t>fotograf</t>
  </si>
  <si>
    <t>Bělohoubek Jaroslav</t>
  </si>
  <si>
    <t>velitel tratí</t>
  </si>
  <si>
    <t>Bělohoubek Martin</t>
  </si>
  <si>
    <t>ředitel, velitel tratí</t>
  </si>
  <si>
    <t>Hubačková Magda</t>
  </si>
  <si>
    <t>ředitelka závodů</t>
  </si>
  <si>
    <t>Maláník Zdeňa</t>
  </si>
  <si>
    <t xml:space="preserve">rozhodčí, rozhodčí na otočce  </t>
  </si>
  <si>
    <t>Mrkus Jaroslav</t>
  </si>
  <si>
    <t>časomíra, hl. rozhodčí</t>
  </si>
  <si>
    <t>Bělohoubek Peťa</t>
  </si>
  <si>
    <t>traťař, foto, hlavní pořadatel</t>
  </si>
  <si>
    <t>Bělohoubek Jan ml.</t>
  </si>
  <si>
    <t>startér, traťař</t>
  </si>
  <si>
    <t>Koplík Antonín</t>
  </si>
  <si>
    <t>hlavní rozhodčí</t>
  </si>
  <si>
    <t>Kopeček Vojtěch</t>
  </si>
  <si>
    <t>startér, asistent startéra</t>
  </si>
  <si>
    <t>rozhodčí, ředitel</t>
  </si>
  <si>
    <t>Konečný Stanislav</t>
  </si>
  <si>
    <t>hl. poř. na hřišti</t>
  </si>
  <si>
    <t>Budišová Jana</t>
  </si>
  <si>
    <t>spojka</t>
  </si>
  <si>
    <t>Greéová Štěpánka</t>
  </si>
  <si>
    <t>vaření a výdej čaje</t>
  </si>
  <si>
    <t>Bílek Radovan</t>
  </si>
  <si>
    <t>závodní kancelář</t>
  </si>
  <si>
    <t>Havlík Josef</t>
  </si>
  <si>
    <t>technik otočky</t>
  </si>
  <si>
    <t>Valoušek Jindřich</t>
  </si>
  <si>
    <t>ved. záv. kanceláře</t>
  </si>
  <si>
    <t>Lacka Miroslav</t>
  </si>
  <si>
    <t>časomíra</t>
  </si>
  <si>
    <t>Hubačka Pavel</t>
  </si>
  <si>
    <t>hospodář</t>
  </si>
  <si>
    <t>Antoš Miroslav</t>
  </si>
  <si>
    <t>Pavková Hana</t>
  </si>
  <si>
    <t>ceremoniář</t>
  </si>
  <si>
    <r>
      <t xml:space="preserve">Celkem se 45 ročníků zúčastnilo rozhodcování a pořadatelství  </t>
    </r>
    <r>
      <rPr>
        <b/>
        <sz val="11"/>
        <rFont val="Times New Roman"/>
        <family val="1"/>
      </rPr>
      <t>365</t>
    </r>
    <r>
      <rPr>
        <sz val="11"/>
        <rFont val="Times New Roman"/>
        <family val="1"/>
      </rPr>
      <t xml:space="preserve">  příznivců,  kteří obsadili 1694 postů. </t>
    </r>
  </si>
  <si>
    <t xml:space="preserve">Od toku 2015 jsou ve statistice rozhodčích vedeni jen činovníci výboru běh. Seznam rozhodčích na postech </t>
  </si>
  <si>
    <t>nedělají.    Od roku 2008 je časomíra, pořadí, výsledky plně v režii BK Hodonín, to je + 10 rozhodčích</t>
  </si>
  <si>
    <t>Mikulčice 24. 1. 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</si>
</sst>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:ss"/>
    <numFmt numFmtId="166" formatCode="0.0"/>
    <numFmt numFmtId="167" formatCode="h:mm:ss;@"/>
  </numFmts>
  <fonts count="11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sz val="14"/>
      <color indexed="10"/>
      <name val="Times New Roman CE"/>
      <family val="1"/>
    </font>
    <font>
      <sz val="14"/>
      <color indexed="8"/>
      <name val="Times New Roman CE"/>
      <family val="1"/>
    </font>
    <font>
      <sz val="14"/>
      <color indexed="12"/>
      <name val="Times New Roman CE"/>
      <family val="1"/>
    </font>
    <font>
      <sz val="14"/>
      <color indexed="17"/>
      <name val="Times New Roman CE"/>
      <family val="1"/>
    </font>
    <font>
      <sz val="16"/>
      <color indexed="60"/>
      <name val="Times New Roman CE"/>
      <family val="1"/>
    </font>
    <font>
      <sz val="24"/>
      <name val="Times New Roman CE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Times New Roman"/>
      <family val="1"/>
    </font>
    <font>
      <sz val="16"/>
      <color indexed="20"/>
      <name val="Times New Roman CE"/>
      <family val="1"/>
    </font>
    <font>
      <sz val="14"/>
      <color indexed="20"/>
      <name val="Times New Roman CE"/>
      <family val="1"/>
    </font>
    <font>
      <sz val="18"/>
      <name val="Times New Roman CE"/>
      <family val="1"/>
    </font>
    <font>
      <sz val="16"/>
      <color indexed="61"/>
      <name val="Times New Roman CE"/>
      <family val="1"/>
    </font>
    <font>
      <b/>
      <sz val="16"/>
      <color indexed="20"/>
      <name val="Times New Roman CE"/>
      <family val="0"/>
    </font>
    <font>
      <b/>
      <sz val="14"/>
      <color indexed="20"/>
      <name val="Times New Roman CE"/>
      <family val="0"/>
    </font>
    <font>
      <b/>
      <sz val="16"/>
      <name val="Times New Roman CE"/>
      <family val="0"/>
    </font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8"/>
      <name val="Times New Roman"/>
      <family val="1"/>
    </font>
    <font>
      <i/>
      <sz val="11"/>
      <name val="Arial"/>
      <family val="2"/>
    </font>
    <font>
      <sz val="11"/>
      <name val="Arial"/>
      <family val="2"/>
    </font>
    <font>
      <b/>
      <sz val="11"/>
      <color indexed="14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 CE"/>
      <family val="0"/>
    </font>
    <font>
      <sz val="11"/>
      <color indexed="10"/>
      <name val="Times New Roman CE"/>
      <family val="0"/>
    </font>
    <font>
      <sz val="11"/>
      <name val="Times New Roman CE"/>
      <family val="0"/>
    </font>
    <font>
      <b/>
      <sz val="11"/>
      <color indexed="8"/>
      <name val="Times New Roman CE"/>
      <family val="0"/>
    </font>
    <font>
      <b/>
      <sz val="11"/>
      <name val="Times New Roman CE"/>
      <family val="0"/>
    </font>
    <font>
      <i/>
      <sz val="11"/>
      <color indexed="8"/>
      <name val="Times New Roman CE"/>
      <family val="0"/>
    </font>
    <font>
      <i/>
      <sz val="11"/>
      <color indexed="10"/>
      <name val="Times New Roman CE"/>
      <family val="0"/>
    </font>
    <font>
      <i/>
      <sz val="11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 CE"/>
      <family val="0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indexed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1"/>
      <color indexed="53"/>
      <name val="Algerian"/>
      <family val="5"/>
    </font>
    <font>
      <sz val="11"/>
      <color indexed="53"/>
      <name val="Algerian"/>
      <family val="5"/>
    </font>
    <font>
      <b/>
      <sz val="11"/>
      <color indexed="62"/>
      <name val="Algerian"/>
      <family val="5"/>
    </font>
    <font>
      <sz val="11"/>
      <color indexed="62"/>
      <name val="Algerian"/>
      <family val="5"/>
    </font>
    <font>
      <b/>
      <sz val="11"/>
      <color indexed="61"/>
      <name val="Algerian"/>
      <family val="5"/>
    </font>
    <font>
      <sz val="11"/>
      <color indexed="61"/>
      <name val="Algerian"/>
      <family val="5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 CE"/>
      <family val="0"/>
    </font>
    <font>
      <sz val="14"/>
      <color rgb="FFFF0000"/>
      <name val="Times New Roman"/>
      <family val="1"/>
    </font>
    <font>
      <sz val="12"/>
      <color rgb="FF2F2F2F"/>
      <name val="Times New Roman"/>
      <family val="1"/>
    </font>
    <font>
      <sz val="11"/>
      <color rgb="FF0000FF"/>
      <name val="Times New Roman"/>
      <family val="1"/>
    </font>
    <font>
      <b/>
      <sz val="12"/>
      <color rgb="FF2F2F2F"/>
      <name val="Times New Roman"/>
      <family val="1"/>
    </font>
    <font>
      <b/>
      <sz val="10"/>
      <color rgb="FF2F2F2F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9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0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1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9" fontId="2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6" fillId="0" borderId="0" xfId="0" applyNumberFormat="1" applyFont="1" applyAlignment="1">
      <alignment horizontal="center"/>
    </xf>
    <xf numFmtId="0" fontId="106" fillId="0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6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Alignment="1">
      <alignment/>
    </xf>
    <xf numFmtId="0" fontId="3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49" fontId="3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 vertical="center" wrapText="1"/>
    </xf>
    <xf numFmtId="46" fontId="3" fillId="0" borderId="0" xfId="0" applyNumberFormat="1" applyFont="1" applyAlignment="1">
      <alignment/>
    </xf>
    <xf numFmtId="0" fontId="107" fillId="0" borderId="0" xfId="56" applyNumberFormat="1" applyFont="1" applyFill="1" applyAlignment="1">
      <alignment horizontal="center" vertical="center" wrapText="1"/>
      <protection/>
    </xf>
    <xf numFmtId="0" fontId="107" fillId="0" borderId="0" xfId="56" applyNumberFormat="1" applyFont="1" applyFill="1" applyAlignment="1">
      <alignment vertical="center" wrapText="1"/>
      <protection/>
    </xf>
    <xf numFmtId="0" fontId="3" fillId="0" borderId="11" xfId="0" applyFont="1" applyBorder="1" applyAlignment="1">
      <alignment horizontal="center"/>
    </xf>
    <xf numFmtId="0" fontId="107" fillId="0" borderId="11" xfId="56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/>
    </xf>
    <xf numFmtId="0" fontId="107" fillId="0" borderId="11" xfId="56" applyNumberFormat="1" applyFont="1" applyFill="1" applyBorder="1" applyAlignment="1">
      <alignment vertical="center" wrapText="1"/>
      <protection/>
    </xf>
    <xf numFmtId="0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58" applyFont="1" applyFill="1" applyBorder="1" applyAlignment="1">
      <alignment horizontal="center"/>
      <protection/>
    </xf>
    <xf numFmtId="0" fontId="3" fillId="0" borderId="0" xfId="58" applyFont="1" applyFill="1" applyBorder="1">
      <alignment/>
      <protection/>
    </xf>
    <xf numFmtId="0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59" applyFont="1" applyFill="1" applyBorder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1" fontId="3" fillId="0" borderId="0" xfId="58" applyNumberFormat="1" applyFont="1" applyFill="1">
      <alignment/>
      <protection/>
    </xf>
    <xf numFmtId="1" fontId="3" fillId="0" borderId="0" xfId="58" applyNumberFormat="1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59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58" applyFont="1" applyFill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58" applyFont="1" applyFill="1" applyBorder="1" applyAlignment="1">
      <alignment horizontal="center"/>
      <protection/>
    </xf>
    <xf numFmtId="0" fontId="3" fillId="0" borderId="0" xfId="58" applyFont="1" applyFill="1" applyBorder="1">
      <alignment/>
      <protection/>
    </xf>
    <xf numFmtId="0" fontId="3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08" fillId="0" borderId="0" xfId="0" applyNumberFormat="1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49" fontId="108" fillId="0" borderId="0" xfId="0" applyNumberFormat="1" applyFont="1" applyBorder="1" applyAlignment="1">
      <alignment horizontal="center"/>
    </xf>
    <xf numFmtId="0" fontId="108" fillId="0" borderId="0" xfId="0" applyFont="1" applyBorder="1" applyAlignment="1">
      <alignment/>
    </xf>
    <xf numFmtId="0" fontId="108" fillId="0" borderId="0" xfId="58" applyFont="1" applyFill="1" applyBorder="1" applyAlignment="1">
      <alignment horizontal="center"/>
      <protection/>
    </xf>
    <xf numFmtId="0" fontId="108" fillId="0" borderId="0" xfId="58" applyFont="1" applyFill="1" applyBorder="1">
      <alignment/>
      <protection/>
    </xf>
    <xf numFmtId="1" fontId="3" fillId="0" borderId="0" xfId="0" applyNumberFormat="1" applyFont="1" applyFill="1" applyBorder="1" applyAlignment="1">
      <alignment horizontal="center"/>
    </xf>
    <xf numFmtId="0" fontId="108" fillId="0" borderId="0" xfId="0" applyFont="1" applyBorder="1" applyAlignment="1">
      <alignment/>
    </xf>
    <xf numFmtId="0" fontId="108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3" xfId="0" applyFont="1" applyBorder="1" applyAlignment="1">
      <alignment horizontal="left"/>
    </xf>
    <xf numFmtId="0" fontId="32" fillId="0" borderId="1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5" fillId="0" borderId="33" xfId="0" applyFont="1" applyBorder="1" applyAlignment="1">
      <alignment horizontal="center"/>
    </xf>
    <xf numFmtId="0" fontId="35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6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4" fillId="0" borderId="21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41" fillId="0" borderId="47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41" fillId="0" borderId="48" xfId="0" applyFont="1" applyBorder="1" applyAlignment="1">
      <alignment/>
    </xf>
    <xf numFmtId="0" fontId="35" fillId="0" borderId="48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/>
    </xf>
    <xf numFmtId="0" fontId="35" fillId="0" borderId="48" xfId="56" applyNumberFormat="1" applyFont="1" applyFill="1" applyBorder="1" applyAlignment="1">
      <alignment horizontal="center" vertical="center" wrapText="1"/>
      <protection/>
    </xf>
    <xf numFmtId="0" fontId="2" fillId="0" borderId="48" xfId="56" applyNumberFormat="1" applyFont="1" applyFill="1" applyBorder="1" applyAlignment="1">
      <alignment vertical="center" wrapText="1"/>
      <protection/>
    </xf>
    <xf numFmtId="0" fontId="3" fillId="0" borderId="48" xfId="56" applyNumberFormat="1" applyFont="1" applyFill="1" applyBorder="1" applyAlignment="1">
      <alignment horizontal="center" vertical="center" wrapText="1"/>
      <protection/>
    </xf>
    <xf numFmtId="0" fontId="2" fillId="0" borderId="48" xfId="54" applyFont="1" applyBorder="1" applyAlignment="1">
      <alignment horizontal="left" vertical="center" wrapText="1"/>
      <protection/>
    </xf>
    <xf numFmtId="0" fontId="3" fillId="0" borderId="48" xfId="54" applyFont="1" applyBorder="1" applyAlignment="1">
      <alignment horizontal="center" vertical="center" wrapText="1"/>
      <protection/>
    </xf>
    <xf numFmtId="1" fontId="35" fillId="0" borderId="48" xfId="0" applyNumberFormat="1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/>
    </xf>
    <xf numFmtId="1" fontId="3" fillId="0" borderId="48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35" fillId="0" borderId="48" xfId="58" applyFont="1" applyFill="1" applyBorder="1" applyAlignment="1">
      <alignment horizontal="center"/>
      <protection/>
    </xf>
    <xf numFmtId="0" fontId="3" fillId="0" borderId="48" xfId="58" applyFont="1" applyFill="1" applyBorder="1">
      <alignment/>
      <protection/>
    </xf>
    <xf numFmtId="0" fontId="3" fillId="0" borderId="48" xfId="58" applyFont="1" applyFill="1" applyBorder="1" applyAlignment="1">
      <alignment horizontal="center"/>
      <protection/>
    </xf>
    <xf numFmtId="49" fontId="3" fillId="0" borderId="28" xfId="0" applyNumberFormat="1" applyFont="1" applyBorder="1" applyAlignment="1">
      <alignment horizontal="center"/>
    </xf>
    <xf numFmtId="0" fontId="42" fillId="0" borderId="48" xfId="0" applyFont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0" fontId="35" fillId="0" borderId="48" xfId="54" applyFont="1" applyBorder="1" applyAlignment="1">
      <alignment horizontal="center" vertical="center" wrapText="1"/>
      <protection/>
    </xf>
    <xf numFmtId="0" fontId="35" fillId="0" borderId="48" xfId="48" applyFont="1" applyFill="1" applyBorder="1" applyAlignment="1">
      <alignment horizontal="center"/>
      <protection/>
    </xf>
    <xf numFmtId="0" fontId="2" fillId="0" borderId="48" xfId="48" applyFont="1" applyFill="1" applyBorder="1">
      <alignment/>
      <protection/>
    </xf>
    <xf numFmtId="0" fontId="3" fillId="0" borderId="48" xfId="48" applyFont="1" applyFill="1" applyBorder="1" applyAlignment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/>
    </xf>
    <xf numFmtId="0" fontId="3" fillId="0" borderId="48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/>
    </xf>
    <xf numFmtId="0" fontId="35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/>
    </xf>
    <xf numFmtId="0" fontId="34" fillId="0" borderId="42" xfId="0" applyFont="1" applyBorder="1" applyAlignment="1">
      <alignment horizontal="center"/>
    </xf>
    <xf numFmtId="0" fontId="35" fillId="0" borderId="49" xfId="48" applyFont="1" applyFill="1" applyBorder="1" applyAlignment="1">
      <alignment horizontal="center"/>
      <protection/>
    </xf>
    <xf numFmtId="0" fontId="41" fillId="0" borderId="49" xfId="0" applyFont="1" applyBorder="1" applyAlignment="1">
      <alignment/>
    </xf>
    <xf numFmtId="0" fontId="2" fillId="0" borderId="49" xfId="48" applyFont="1" applyFill="1" applyBorder="1">
      <alignment/>
      <protection/>
    </xf>
    <xf numFmtId="0" fontId="3" fillId="0" borderId="49" xfId="48" applyFont="1" applyFill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2" fillId="0" borderId="16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35" fillId="0" borderId="36" xfId="0" applyFont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5" fillId="0" borderId="51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3" fillId="0" borderId="52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1" fillId="0" borderId="44" xfId="0" applyFont="1" applyBorder="1" applyAlignment="1">
      <alignment/>
    </xf>
    <xf numFmtId="0" fontId="31" fillId="0" borderId="53" xfId="0" applyFont="1" applyBorder="1" applyAlignment="1">
      <alignment/>
    </xf>
    <xf numFmtId="0" fontId="31" fillId="0" borderId="45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54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32" fillId="0" borderId="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4" fillId="0" borderId="47" xfId="0" applyFont="1" applyBorder="1" applyAlignment="1">
      <alignment/>
    </xf>
    <xf numFmtId="0" fontId="45" fillId="0" borderId="47" xfId="0" applyFont="1" applyBorder="1" applyAlignment="1">
      <alignment horizontal="center"/>
    </xf>
    <xf numFmtId="0" fontId="46" fillId="0" borderId="47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55" xfId="0" applyFont="1" applyBorder="1" applyAlignment="1">
      <alignment/>
    </xf>
    <xf numFmtId="0" fontId="46" fillId="0" borderId="5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48" xfId="0" applyFont="1" applyBorder="1" applyAlignment="1">
      <alignment/>
    </xf>
    <xf numFmtId="0" fontId="46" fillId="0" borderId="28" xfId="0" applyFont="1" applyBorder="1" applyAlignment="1">
      <alignment horizontal="center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 horizontal="center"/>
    </xf>
    <xf numFmtId="0" fontId="46" fillId="0" borderId="48" xfId="0" applyFont="1" applyBorder="1" applyAlignment="1">
      <alignment/>
    </xf>
    <xf numFmtId="0" fontId="46" fillId="0" borderId="48" xfId="0" applyFont="1" applyBorder="1" applyAlignment="1">
      <alignment horizontal="left"/>
    </xf>
    <xf numFmtId="0" fontId="48" fillId="0" borderId="27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5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6" fillId="0" borderId="49" xfId="0" applyFont="1" applyBorder="1" applyAlignment="1">
      <alignment horizontal="left"/>
    </xf>
    <xf numFmtId="0" fontId="46" fillId="0" borderId="43" xfId="0" applyFont="1" applyBorder="1" applyAlignment="1">
      <alignment horizontal="center"/>
    </xf>
    <xf numFmtId="0" fontId="46" fillId="0" borderId="58" xfId="0" applyFont="1" applyBorder="1" applyAlignment="1">
      <alignment/>
    </xf>
    <xf numFmtId="0" fontId="48" fillId="0" borderId="59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44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15" borderId="60" xfId="0" applyFont="1" applyFill="1" applyBorder="1" applyAlignment="1">
      <alignment horizontal="center"/>
    </xf>
    <xf numFmtId="0" fontId="26" fillId="15" borderId="0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36" fillId="0" borderId="44" xfId="0" applyFont="1" applyBorder="1" applyAlignment="1">
      <alignment/>
    </xf>
    <xf numFmtId="0" fontId="36" fillId="0" borderId="4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7" fillId="0" borderId="48" xfId="0" applyFont="1" applyBorder="1" applyAlignment="1">
      <alignment horizontal="left"/>
    </xf>
    <xf numFmtId="0" fontId="47" fillId="0" borderId="49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8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53" fillId="0" borderId="44" xfId="0" applyFont="1" applyBorder="1" applyAlignment="1">
      <alignment horizontal="left"/>
    </xf>
    <xf numFmtId="0" fontId="53" fillId="0" borderId="53" xfId="0" applyFont="1" applyBorder="1" applyAlignment="1">
      <alignment horizontal="left"/>
    </xf>
    <xf numFmtId="0" fontId="53" fillId="0" borderId="45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44" fillId="0" borderId="24" xfId="0" applyFont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44" fillId="0" borderId="48" xfId="0" applyFont="1" applyBorder="1" applyAlignment="1">
      <alignment horizontal="left"/>
    </xf>
    <xf numFmtId="0" fontId="49" fillId="0" borderId="26" xfId="0" applyFont="1" applyBorder="1" applyAlignment="1">
      <alignment horizontal="left"/>
    </xf>
    <xf numFmtId="0" fontId="49" fillId="0" borderId="24" xfId="0" applyFont="1" applyBorder="1" applyAlignment="1">
      <alignment horizontal="left"/>
    </xf>
    <xf numFmtId="0" fontId="49" fillId="0" borderId="25" xfId="0" applyFont="1" applyBorder="1" applyAlignment="1">
      <alignment horizontal="left"/>
    </xf>
    <xf numFmtId="0" fontId="32" fillId="0" borderId="5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108" fillId="0" borderId="0" xfId="0" applyNumberFormat="1" applyFont="1" applyBorder="1" applyAlignment="1">
      <alignment horizontal="left"/>
    </xf>
    <xf numFmtId="0" fontId="16" fillId="0" borderId="44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37" fillId="0" borderId="44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26" fillId="15" borderId="44" xfId="0" applyFont="1" applyFill="1" applyBorder="1" applyAlignment="1">
      <alignment horizontal="center"/>
    </xf>
    <xf numFmtId="0" fontId="26" fillId="15" borderId="53" xfId="0" applyFont="1" applyFill="1" applyBorder="1" applyAlignment="1">
      <alignment horizontal="center"/>
    </xf>
    <xf numFmtId="0" fontId="26" fillId="15" borderId="45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15" borderId="44" xfId="0" applyFont="1" applyFill="1" applyBorder="1" applyAlignment="1">
      <alignment horizontal="center"/>
    </xf>
    <xf numFmtId="0" fontId="31" fillId="15" borderId="53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76" fillId="0" borderId="53" xfId="0" applyFont="1" applyBorder="1" applyAlignment="1">
      <alignment horizontal="center"/>
    </xf>
    <xf numFmtId="0" fontId="76" fillId="0" borderId="45" xfId="0" applyFont="1" applyBorder="1" applyAlignment="1">
      <alignment horizontal="center"/>
    </xf>
    <xf numFmtId="14" fontId="31" fillId="0" borderId="44" xfId="0" applyNumberFormat="1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16" fillId="0" borderId="44" xfId="0" applyNumberFormat="1" applyFont="1" applyBorder="1" applyAlignment="1">
      <alignment horizontal="center"/>
    </xf>
    <xf numFmtId="0" fontId="16" fillId="0" borderId="53" xfId="0" applyNumberFormat="1" applyFont="1" applyBorder="1" applyAlignment="1">
      <alignment horizontal="center"/>
    </xf>
    <xf numFmtId="0" fontId="16" fillId="0" borderId="45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/>
    </xf>
    <xf numFmtId="0" fontId="32" fillId="0" borderId="39" xfId="0" applyNumberFormat="1" applyFont="1" applyBorder="1" applyAlignment="1">
      <alignment horizontal="center"/>
    </xf>
    <xf numFmtId="0" fontId="32" fillId="0" borderId="40" xfId="0" applyNumberFormat="1" applyFont="1" applyBorder="1" applyAlignment="1">
      <alignment horizontal="center"/>
    </xf>
    <xf numFmtId="0" fontId="32" fillId="0" borderId="33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2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8" xfId="0" applyFont="1" applyBorder="1" applyAlignment="1">
      <alignment/>
    </xf>
    <xf numFmtId="49" fontId="35" fillId="0" borderId="48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3" fillId="0" borderId="48" xfId="0" applyNumberFormat="1" applyFont="1" applyFill="1" applyBorder="1" applyAlignment="1">
      <alignment horizontal="center"/>
    </xf>
    <xf numFmtId="0" fontId="3" fillId="0" borderId="48" xfId="59" applyFont="1" applyFill="1" applyBorder="1" applyAlignment="1">
      <alignment horizontal="center"/>
      <protection/>
    </xf>
    <xf numFmtId="0" fontId="3" fillId="0" borderId="42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49" xfId="5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/>
    </xf>
    <xf numFmtId="49" fontId="35" fillId="0" borderId="47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0" fontId="109" fillId="0" borderId="0" xfId="48" applyFont="1" applyFill="1" applyBorder="1" applyAlignment="1">
      <alignment horizontal="center" vertical="center" wrapText="1"/>
      <protection/>
    </xf>
    <xf numFmtId="0" fontId="110" fillId="0" borderId="0" xfId="48" applyFont="1" applyFill="1" applyBorder="1" applyAlignment="1">
      <alignment horizontal="left" vertical="center" wrapText="1"/>
      <protection/>
    </xf>
    <xf numFmtId="21" fontId="109" fillId="0" borderId="0" xfId="48" applyNumberFormat="1" applyFont="1" applyFill="1" applyBorder="1" applyAlignment="1">
      <alignment horizontal="center" vertical="center" wrapText="1"/>
      <protection/>
    </xf>
    <xf numFmtId="0" fontId="111" fillId="0" borderId="0" xfId="48" applyFont="1" applyFill="1" applyBorder="1">
      <alignment/>
      <protection/>
    </xf>
    <xf numFmtId="0" fontId="109" fillId="0" borderId="0" xfId="48" applyFont="1" applyFill="1" applyBorder="1" applyAlignment="1">
      <alignment horizontal="left" vertical="center" wrapText="1" indent="1"/>
      <protection/>
    </xf>
    <xf numFmtId="0" fontId="3" fillId="0" borderId="49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49" fontId="33" fillId="0" borderId="49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0" fontId="33" fillId="0" borderId="49" xfId="0" applyFont="1" applyBorder="1" applyAlignment="1">
      <alignment horizontal="center"/>
    </xf>
    <xf numFmtId="0" fontId="32" fillId="0" borderId="64" xfId="0" applyNumberFormat="1" applyFont="1" applyBorder="1" applyAlignment="1">
      <alignment horizontal="center" vertical="center" wrapText="1"/>
    </xf>
    <xf numFmtId="0" fontId="32" fillId="0" borderId="52" xfId="0" applyNumberFormat="1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2" xfId="0" applyFont="1" applyBorder="1" applyAlignment="1">
      <alignment vertical="center" wrapText="1"/>
    </xf>
    <xf numFmtId="0" fontId="32" fillId="0" borderId="3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65" xfId="0" applyFont="1" applyFill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68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32" fillId="0" borderId="40" xfId="0" applyFont="1" applyBorder="1" applyAlignment="1">
      <alignment/>
    </xf>
    <xf numFmtId="0" fontId="32" fillId="0" borderId="41" xfId="0" applyFont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81" fillId="0" borderId="47" xfId="0" applyFont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81" fillId="0" borderId="48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80" fillId="0" borderId="42" xfId="0" applyFont="1" applyBorder="1" applyAlignment="1">
      <alignment horizontal="center"/>
    </xf>
    <xf numFmtId="0" fontId="81" fillId="0" borderId="49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0" fontId="82" fillId="0" borderId="25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4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84" fillId="0" borderId="58" xfId="0" applyFont="1" applyBorder="1" applyAlignment="1">
      <alignment horizontal="center"/>
    </xf>
    <xf numFmtId="0" fontId="84" fillId="0" borderId="62" xfId="0" applyFont="1" applyBorder="1" applyAlignment="1">
      <alignment horizontal="center"/>
    </xf>
    <xf numFmtId="0" fontId="84" fillId="0" borderId="7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1" fillId="0" borderId="4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45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32" fillId="0" borderId="7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2" fillId="0" borderId="42" xfId="0" applyFont="1" applyBorder="1" applyAlignment="1">
      <alignment/>
    </xf>
    <xf numFmtId="0" fontId="32" fillId="0" borderId="72" xfId="0" applyFont="1" applyBorder="1" applyAlignment="1">
      <alignment/>
    </xf>
    <xf numFmtId="0" fontId="32" fillId="0" borderId="73" xfId="0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32" fillId="0" borderId="72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9" xfId="0" applyFont="1" applyBorder="1" applyAlignment="1">
      <alignment/>
    </xf>
    <xf numFmtId="0" fontId="32" fillId="0" borderId="43" xfId="0" applyFont="1" applyBorder="1" applyAlignment="1">
      <alignment horizontal="center"/>
    </xf>
    <xf numFmtId="0" fontId="80" fillId="0" borderId="0" xfId="0" applyFont="1" applyBorder="1" applyAlignment="1">
      <alignment horizontal="left"/>
    </xf>
    <xf numFmtId="0" fontId="3" fillId="0" borderId="55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left"/>
    </xf>
    <xf numFmtId="0" fontId="3" fillId="0" borderId="74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89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5" fillId="0" borderId="44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32" xfId="0" applyFont="1" applyBorder="1" applyAlignment="1">
      <alignment horizontal="left"/>
    </xf>
    <xf numFmtId="0" fontId="35" fillId="0" borderId="3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106" fillId="0" borderId="0" xfId="0" applyFont="1" applyBorder="1" applyAlignment="1">
      <alignment/>
    </xf>
    <xf numFmtId="0" fontId="16" fillId="0" borderId="44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32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32" fillId="0" borderId="80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5" fillId="0" borderId="75" xfId="58" applyFont="1" applyBorder="1" applyAlignment="1">
      <alignment horizontal="center"/>
      <protection/>
    </xf>
    <xf numFmtId="0" fontId="3" fillId="0" borderId="76" xfId="58" applyFont="1" applyFill="1" applyBorder="1">
      <alignment/>
      <protection/>
    </xf>
    <xf numFmtId="0" fontId="34" fillId="0" borderId="77" xfId="58" applyFont="1" applyBorder="1" applyAlignment="1">
      <alignment horizontal="center"/>
      <protection/>
    </xf>
    <xf numFmtId="0" fontId="32" fillId="0" borderId="46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77" xfId="0" applyFont="1" applyBorder="1" applyAlignment="1">
      <alignment/>
    </xf>
    <xf numFmtId="0" fontId="3" fillId="0" borderId="56" xfId="0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35" fillId="0" borderId="81" xfId="0" applyFont="1" applyBorder="1" applyAlignment="1">
      <alignment horizontal="center"/>
    </xf>
    <xf numFmtId="0" fontId="3" fillId="0" borderId="25" xfId="58" applyFont="1" applyFill="1" applyBorder="1">
      <alignment/>
      <protection/>
    </xf>
    <xf numFmtId="0" fontId="34" fillId="0" borderId="48" xfId="58" applyFont="1" applyBorder="1" applyAlignment="1">
      <alignment horizontal="center"/>
      <protection/>
    </xf>
    <xf numFmtId="0" fontId="3" fillId="0" borderId="4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9" fontId="3" fillId="0" borderId="23" xfId="0" applyNumberFormat="1" applyFont="1" applyBorder="1" applyAlignment="1">
      <alignment/>
    </xf>
    <xf numFmtId="49" fontId="3" fillId="0" borderId="81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81" xfId="0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81" xfId="0" applyNumberFormat="1" applyFont="1" applyBorder="1" applyAlignment="1">
      <alignment horizontal="left"/>
    </xf>
    <xf numFmtId="0" fontId="35" fillId="0" borderId="78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5" fillId="0" borderId="79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53" xfId="0" applyFont="1" applyBorder="1" applyAlignment="1">
      <alignment/>
    </xf>
    <xf numFmtId="0" fontId="33" fillId="0" borderId="53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1" fillId="0" borderId="66" xfId="0" applyFont="1" applyFill="1" applyBorder="1" applyAlignment="1">
      <alignment horizontal="center"/>
    </xf>
    <xf numFmtId="0" fontId="31" fillId="0" borderId="67" xfId="0" applyFont="1" applyFill="1" applyBorder="1" applyAlignment="1">
      <alignment horizontal="center"/>
    </xf>
    <xf numFmtId="0" fontId="31" fillId="0" borderId="82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5" fillId="0" borderId="42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72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2" fillId="0" borderId="44" xfId="0" applyFont="1" applyBorder="1" applyAlignment="1">
      <alignment horizontal="left"/>
    </xf>
    <xf numFmtId="0" fontId="32" fillId="0" borderId="45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2" fillId="0" borderId="0" xfId="0" applyFont="1" applyAlignment="1">
      <alignment horizontal="right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2" xfId="49"/>
    <cellStyle name="Normální 2 2 2" xfId="50"/>
    <cellStyle name="Normální 3" xfId="51"/>
    <cellStyle name="Normální 3 3" xfId="52"/>
    <cellStyle name="Normální 4" xfId="53"/>
    <cellStyle name="Normální 5" xfId="54"/>
    <cellStyle name="Normální 7" xfId="55"/>
    <cellStyle name="Normální 8" xfId="56"/>
    <cellStyle name="Normální 9" xfId="57"/>
    <cellStyle name="normální_GP 2008 - 1 - VELKÁ MORAVA - pracovní" xfId="58"/>
    <cellStyle name="normální_GRAND PRIX  2007 - Stav soutěže po 1.závodě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426</xdr:row>
      <xdr:rowOff>0</xdr:rowOff>
    </xdr:from>
    <xdr:to>
      <xdr:col>3</xdr:col>
      <xdr:colOff>9525</xdr:colOff>
      <xdr:row>426</xdr:row>
      <xdr:rowOff>0</xdr:rowOff>
    </xdr:to>
    <xdr:sp>
      <xdr:nvSpPr>
        <xdr:cNvPr id="1" name="Line 1"/>
        <xdr:cNvSpPr>
          <a:spLocks/>
        </xdr:cNvSpPr>
      </xdr:nvSpPr>
      <xdr:spPr>
        <a:xfrm>
          <a:off x="1504950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426</xdr:row>
      <xdr:rowOff>0</xdr:rowOff>
    </xdr:from>
    <xdr:to>
      <xdr:col>3</xdr:col>
      <xdr:colOff>9525</xdr:colOff>
      <xdr:row>426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426</xdr:row>
      <xdr:rowOff>0</xdr:rowOff>
    </xdr:from>
    <xdr:to>
      <xdr:col>3</xdr:col>
      <xdr:colOff>9525</xdr:colOff>
      <xdr:row>426</xdr:row>
      <xdr:rowOff>0</xdr:rowOff>
    </xdr:to>
    <xdr:sp>
      <xdr:nvSpPr>
        <xdr:cNvPr id="3" name="Line 3"/>
        <xdr:cNvSpPr>
          <a:spLocks/>
        </xdr:cNvSpPr>
      </xdr:nvSpPr>
      <xdr:spPr>
        <a:xfrm>
          <a:off x="1504950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426</xdr:row>
      <xdr:rowOff>0</xdr:rowOff>
    </xdr:from>
    <xdr:to>
      <xdr:col>3</xdr:col>
      <xdr:colOff>9525</xdr:colOff>
      <xdr:row>426</xdr:row>
      <xdr:rowOff>0</xdr:rowOff>
    </xdr:to>
    <xdr:sp>
      <xdr:nvSpPr>
        <xdr:cNvPr id="4" name="Line 4"/>
        <xdr:cNvSpPr>
          <a:spLocks/>
        </xdr:cNvSpPr>
      </xdr:nvSpPr>
      <xdr:spPr>
        <a:xfrm>
          <a:off x="1504950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426</xdr:row>
      <xdr:rowOff>0</xdr:rowOff>
    </xdr:from>
    <xdr:to>
      <xdr:col>3</xdr:col>
      <xdr:colOff>9525</xdr:colOff>
      <xdr:row>426</xdr:row>
      <xdr:rowOff>0</xdr:rowOff>
    </xdr:to>
    <xdr:sp>
      <xdr:nvSpPr>
        <xdr:cNvPr id="5" name="Line 5"/>
        <xdr:cNvSpPr>
          <a:spLocks/>
        </xdr:cNvSpPr>
      </xdr:nvSpPr>
      <xdr:spPr>
        <a:xfrm>
          <a:off x="1504950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426</xdr:row>
      <xdr:rowOff>0</xdr:rowOff>
    </xdr:from>
    <xdr:to>
      <xdr:col>3</xdr:col>
      <xdr:colOff>9525</xdr:colOff>
      <xdr:row>426</xdr:row>
      <xdr:rowOff>0</xdr:rowOff>
    </xdr:to>
    <xdr:sp>
      <xdr:nvSpPr>
        <xdr:cNvPr id="6" name="Line 6"/>
        <xdr:cNvSpPr>
          <a:spLocks/>
        </xdr:cNvSpPr>
      </xdr:nvSpPr>
      <xdr:spPr>
        <a:xfrm>
          <a:off x="1504950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426</xdr:row>
      <xdr:rowOff>0</xdr:rowOff>
    </xdr:from>
    <xdr:to>
      <xdr:col>4</xdr:col>
      <xdr:colOff>9525</xdr:colOff>
      <xdr:row>426</xdr:row>
      <xdr:rowOff>0</xdr:rowOff>
    </xdr:to>
    <xdr:sp>
      <xdr:nvSpPr>
        <xdr:cNvPr id="7" name="Line 7"/>
        <xdr:cNvSpPr>
          <a:spLocks/>
        </xdr:cNvSpPr>
      </xdr:nvSpPr>
      <xdr:spPr>
        <a:xfrm>
          <a:off x="2114550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426</xdr:row>
      <xdr:rowOff>0</xdr:rowOff>
    </xdr:from>
    <xdr:to>
      <xdr:col>4</xdr:col>
      <xdr:colOff>9525</xdr:colOff>
      <xdr:row>426</xdr:row>
      <xdr:rowOff>0</xdr:rowOff>
    </xdr:to>
    <xdr:sp>
      <xdr:nvSpPr>
        <xdr:cNvPr id="8" name="Line 8"/>
        <xdr:cNvSpPr>
          <a:spLocks/>
        </xdr:cNvSpPr>
      </xdr:nvSpPr>
      <xdr:spPr>
        <a:xfrm>
          <a:off x="2114550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426</xdr:row>
      <xdr:rowOff>0</xdr:rowOff>
    </xdr:from>
    <xdr:to>
      <xdr:col>4</xdr:col>
      <xdr:colOff>9525</xdr:colOff>
      <xdr:row>426</xdr:row>
      <xdr:rowOff>0</xdr:rowOff>
    </xdr:to>
    <xdr:sp>
      <xdr:nvSpPr>
        <xdr:cNvPr id="9" name="Line 9"/>
        <xdr:cNvSpPr>
          <a:spLocks/>
        </xdr:cNvSpPr>
      </xdr:nvSpPr>
      <xdr:spPr>
        <a:xfrm>
          <a:off x="2114550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308</xdr:row>
      <xdr:rowOff>0</xdr:rowOff>
    </xdr:from>
    <xdr:to>
      <xdr:col>7</xdr:col>
      <xdr:colOff>0</xdr:colOff>
      <xdr:row>308</xdr:row>
      <xdr:rowOff>0</xdr:rowOff>
    </xdr:to>
    <xdr:sp>
      <xdr:nvSpPr>
        <xdr:cNvPr id="10" name="Line 10"/>
        <xdr:cNvSpPr>
          <a:spLocks/>
        </xdr:cNvSpPr>
      </xdr:nvSpPr>
      <xdr:spPr>
        <a:xfrm>
          <a:off x="5334000" y="616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308</xdr:row>
      <xdr:rowOff>0</xdr:rowOff>
    </xdr:from>
    <xdr:to>
      <xdr:col>7</xdr:col>
      <xdr:colOff>0</xdr:colOff>
      <xdr:row>308</xdr:row>
      <xdr:rowOff>0</xdr:rowOff>
    </xdr:to>
    <xdr:sp>
      <xdr:nvSpPr>
        <xdr:cNvPr id="11" name="Line 11"/>
        <xdr:cNvSpPr>
          <a:spLocks/>
        </xdr:cNvSpPr>
      </xdr:nvSpPr>
      <xdr:spPr>
        <a:xfrm>
          <a:off x="5334000" y="616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308</xdr:row>
      <xdr:rowOff>0</xdr:rowOff>
    </xdr:from>
    <xdr:to>
      <xdr:col>7</xdr:col>
      <xdr:colOff>0</xdr:colOff>
      <xdr:row>308</xdr:row>
      <xdr:rowOff>0</xdr:rowOff>
    </xdr:to>
    <xdr:sp>
      <xdr:nvSpPr>
        <xdr:cNvPr id="12" name="Line 12"/>
        <xdr:cNvSpPr>
          <a:spLocks/>
        </xdr:cNvSpPr>
      </xdr:nvSpPr>
      <xdr:spPr>
        <a:xfrm>
          <a:off x="5334000" y="616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308</xdr:row>
      <xdr:rowOff>0</xdr:rowOff>
    </xdr:from>
    <xdr:to>
      <xdr:col>7</xdr:col>
      <xdr:colOff>0</xdr:colOff>
      <xdr:row>308</xdr:row>
      <xdr:rowOff>0</xdr:rowOff>
    </xdr:to>
    <xdr:sp>
      <xdr:nvSpPr>
        <xdr:cNvPr id="13" name="Line 13"/>
        <xdr:cNvSpPr>
          <a:spLocks/>
        </xdr:cNvSpPr>
      </xdr:nvSpPr>
      <xdr:spPr>
        <a:xfrm>
          <a:off x="5334000" y="616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308</xdr:row>
      <xdr:rowOff>0</xdr:rowOff>
    </xdr:from>
    <xdr:to>
      <xdr:col>7</xdr:col>
      <xdr:colOff>0</xdr:colOff>
      <xdr:row>308</xdr:row>
      <xdr:rowOff>0</xdr:rowOff>
    </xdr:to>
    <xdr:sp>
      <xdr:nvSpPr>
        <xdr:cNvPr id="14" name="Line 14"/>
        <xdr:cNvSpPr>
          <a:spLocks/>
        </xdr:cNvSpPr>
      </xdr:nvSpPr>
      <xdr:spPr>
        <a:xfrm>
          <a:off x="5334000" y="616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308</xdr:row>
      <xdr:rowOff>0</xdr:rowOff>
    </xdr:from>
    <xdr:to>
      <xdr:col>7</xdr:col>
      <xdr:colOff>0</xdr:colOff>
      <xdr:row>308</xdr:row>
      <xdr:rowOff>0</xdr:rowOff>
    </xdr:to>
    <xdr:sp>
      <xdr:nvSpPr>
        <xdr:cNvPr id="15" name="Line 15"/>
        <xdr:cNvSpPr>
          <a:spLocks/>
        </xdr:cNvSpPr>
      </xdr:nvSpPr>
      <xdr:spPr>
        <a:xfrm>
          <a:off x="5334000" y="616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308</xdr:row>
      <xdr:rowOff>0</xdr:rowOff>
    </xdr:from>
    <xdr:to>
      <xdr:col>7</xdr:col>
      <xdr:colOff>0</xdr:colOff>
      <xdr:row>308</xdr:row>
      <xdr:rowOff>0</xdr:rowOff>
    </xdr:to>
    <xdr:sp>
      <xdr:nvSpPr>
        <xdr:cNvPr id="16" name="Line 16"/>
        <xdr:cNvSpPr>
          <a:spLocks/>
        </xdr:cNvSpPr>
      </xdr:nvSpPr>
      <xdr:spPr>
        <a:xfrm>
          <a:off x="5334000" y="616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308</xdr:row>
      <xdr:rowOff>0</xdr:rowOff>
    </xdr:from>
    <xdr:to>
      <xdr:col>7</xdr:col>
      <xdr:colOff>0</xdr:colOff>
      <xdr:row>308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0" y="616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308</xdr:row>
      <xdr:rowOff>0</xdr:rowOff>
    </xdr:from>
    <xdr:to>
      <xdr:col>7</xdr:col>
      <xdr:colOff>0</xdr:colOff>
      <xdr:row>308</xdr:row>
      <xdr:rowOff>0</xdr:rowOff>
    </xdr:to>
    <xdr:sp>
      <xdr:nvSpPr>
        <xdr:cNvPr id="18" name="Line 18"/>
        <xdr:cNvSpPr>
          <a:spLocks/>
        </xdr:cNvSpPr>
      </xdr:nvSpPr>
      <xdr:spPr>
        <a:xfrm>
          <a:off x="5334000" y="616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308</xdr:row>
      <xdr:rowOff>0</xdr:rowOff>
    </xdr:from>
    <xdr:to>
      <xdr:col>7</xdr:col>
      <xdr:colOff>0</xdr:colOff>
      <xdr:row>308</xdr:row>
      <xdr:rowOff>0</xdr:rowOff>
    </xdr:to>
    <xdr:sp>
      <xdr:nvSpPr>
        <xdr:cNvPr id="19" name="Line 19"/>
        <xdr:cNvSpPr>
          <a:spLocks/>
        </xdr:cNvSpPr>
      </xdr:nvSpPr>
      <xdr:spPr>
        <a:xfrm>
          <a:off x="5334000" y="616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308</xdr:row>
      <xdr:rowOff>0</xdr:rowOff>
    </xdr:from>
    <xdr:to>
      <xdr:col>7</xdr:col>
      <xdr:colOff>0</xdr:colOff>
      <xdr:row>308</xdr:row>
      <xdr:rowOff>0</xdr:rowOff>
    </xdr:to>
    <xdr:sp>
      <xdr:nvSpPr>
        <xdr:cNvPr id="20" name="Line 20"/>
        <xdr:cNvSpPr>
          <a:spLocks/>
        </xdr:cNvSpPr>
      </xdr:nvSpPr>
      <xdr:spPr>
        <a:xfrm>
          <a:off x="5334000" y="616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308</xdr:row>
      <xdr:rowOff>0</xdr:rowOff>
    </xdr:from>
    <xdr:to>
      <xdr:col>7</xdr:col>
      <xdr:colOff>0</xdr:colOff>
      <xdr:row>308</xdr:row>
      <xdr:rowOff>0</xdr:rowOff>
    </xdr:to>
    <xdr:sp>
      <xdr:nvSpPr>
        <xdr:cNvPr id="21" name="Line 21"/>
        <xdr:cNvSpPr>
          <a:spLocks/>
        </xdr:cNvSpPr>
      </xdr:nvSpPr>
      <xdr:spPr>
        <a:xfrm>
          <a:off x="5334000" y="616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433</xdr:row>
      <xdr:rowOff>0</xdr:rowOff>
    </xdr:from>
    <xdr:to>
      <xdr:col>3</xdr:col>
      <xdr:colOff>9525</xdr:colOff>
      <xdr:row>433</xdr:row>
      <xdr:rowOff>0</xdr:rowOff>
    </xdr:to>
    <xdr:sp>
      <xdr:nvSpPr>
        <xdr:cNvPr id="22" name="Line 22"/>
        <xdr:cNvSpPr>
          <a:spLocks/>
        </xdr:cNvSpPr>
      </xdr:nvSpPr>
      <xdr:spPr>
        <a:xfrm>
          <a:off x="1504950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433</xdr:row>
      <xdr:rowOff>0</xdr:rowOff>
    </xdr:from>
    <xdr:to>
      <xdr:col>3</xdr:col>
      <xdr:colOff>9525</xdr:colOff>
      <xdr:row>433</xdr:row>
      <xdr:rowOff>0</xdr:rowOff>
    </xdr:to>
    <xdr:sp>
      <xdr:nvSpPr>
        <xdr:cNvPr id="23" name="Line 23"/>
        <xdr:cNvSpPr>
          <a:spLocks/>
        </xdr:cNvSpPr>
      </xdr:nvSpPr>
      <xdr:spPr>
        <a:xfrm>
          <a:off x="1504950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433</xdr:row>
      <xdr:rowOff>0</xdr:rowOff>
    </xdr:from>
    <xdr:to>
      <xdr:col>3</xdr:col>
      <xdr:colOff>9525</xdr:colOff>
      <xdr:row>433</xdr:row>
      <xdr:rowOff>0</xdr:rowOff>
    </xdr:to>
    <xdr:sp>
      <xdr:nvSpPr>
        <xdr:cNvPr id="24" name="Line 24"/>
        <xdr:cNvSpPr>
          <a:spLocks/>
        </xdr:cNvSpPr>
      </xdr:nvSpPr>
      <xdr:spPr>
        <a:xfrm>
          <a:off x="1504950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433</xdr:row>
      <xdr:rowOff>0</xdr:rowOff>
    </xdr:from>
    <xdr:to>
      <xdr:col>3</xdr:col>
      <xdr:colOff>9525</xdr:colOff>
      <xdr:row>433</xdr:row>
      <xdr:rowOff>0</xdr:rowOff>
    </xdr:to>
    <xdr:sp>
      <xdr:nvSpPr>
        <xdr:cNvPr id="25" name="Line 25"/>
        <xdr:cNvSpPr>
          <a:spLocks/>
        </xdr:cNvSpPr>
      </xdr:nvSpPr>
      <xdr:spPr>
        <a:xfrm>
          <a:off x="1504950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433</xdr:row>
      <xdr:rowOff>0</xdr:rowOff>
    </xdr:from>
    <xdr:to>
      <xdr:col>3</xdr:col>
      <xdr:colOff>9525</xdr:colOff>
      <xdr:row>433</xdr:row>
      <xdr:rowOff>0</xdr:rowOff>
    </xdr:to>
    <xdr:sp>
      <xdr:nvSpPr>
        <xdr:cNvPr id="26" name="Line 26"/>
        <xdr:cNvSpPr>
          <a:spLocks/>
        </xdr:cNvSpPr>
      </xdr:nvSpPr>
      <xdr:spPr>
        <a:xfrm>
          <a:off x="1504950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433</xdr:row>
      <xdr:rowOff>0</xdr:rowOff>
    </xdr:from>
    <xdr:to>
      <xdr:col>3</xdr:col>
      <xdr:colOff>9525</xdr:colOff>
      <xdr:row>433</xdr:row>
      <xdr:rowOff>0</xdr:rowOff>
    </xdr:to>
    <xdr:sp>
      <xdr:nvSpPr>
        <xdr:cNvPr id="27" name="Line 27"/>
        <xdr:cNvSpPr>
          <a:spLocks/>
        </xdr:cNvSpPr>
      </xdr:nvSpPr>
      <xdr:spPr>
        <a:xfrm>
          <a:off x="1504950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433</xdr:row>
      <xdr:rowOff>0</xdr:rowOff>
    </xdr:from>
    <xdr:to>
      <xdr:col>4</xdr:col>
      <xdr:colOff>9525</xdr:colOff>
      <xdr:row>433</xdr:row>
      <xdr:rowOff>0</xdr:rowOff>
    </xdr:to>
    <xdr:sp>
      <xdr:nvSpPr>
        <xdr:cNvPr id="28" name="Line 28"/>
        <xdr:cNvSpPr>
          <a:spLocks/>
        </xdr:cNvSpPr>
      </xdr:nvSpPr>
      <xdr:spPr>
        <a:xfrm>
          <a:off x="2114550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433</xdr:row>
      <xdr:rowOff>0</xdr:rowOff>
    </xdr:from>
    <xdr:to>
      <xdr:col>4</xdr:col>
      <xdr:colOff>9525</xdr:colOff>
      <xdr:row>433</xdr:row>
      <xdr:rowOff>0</xdr:rowOff>
    </xdr:to>
    <xdr:sp>
      <xdr:nvSpPr>
        <xdr:cNvPr id="29" name="Line 29"/>
        <xdr:cNvSpPr>
          <a:spLocks/>
        </xdr:cNvSpPr>
      </xdr:nvSpPr>
      <xdr:spPr>
        <a:xfrm>
          <a:off x="2114550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433</xdr:row>
      <xdr:rowOff>0</xdr:rowOff>
    </xdr:from>
    <xdr:to>
      <xdr:col>4</xdr:col>
      <xdr:colOff>9525</xdr:colOff>
      <xdr:row>433</xdr:row>
      <xdr:rowOff>0</xdr:rowOff>
    </xdr:to>
    <xdr:sp>
      <xdr:nvSpPr>
        <xdr:cNvPr id="30" name="Line 30"/>
        <xdr:cNvSpPr>
          <a:spLocks/>
        </xdr:cNvSpPr>
      </xdr:nvSpPr>
      <xdr:spPr>
        <a:xfrm>
          <a:off x="2114550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273</xdr:row>
      <xdr:rowOff>0</xdr:rowOff>
    </xdr:from>
    <xdr:to>
      <xdr:col>6</xdr:col>
      <xdr:colOff>9525</xdr:colOff>
      <xdr:row>273</xdr:row>
      <xdr:rowOff>0</xdr:rowOff>
    </xdr:to>
    <xdr:sp>
      <xdr:nvSpPr>
        <xdr:cNvPr id="31" name="Line 31"/>
        <xdr:cNvSpPr>
          <a:spLocks/>
        </xdr:cNvSpPr>
      </xdr:nvSpPr>
      <xdr:spPr>
        <a:xfrm>
          <a:off x="3952875" y="547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273</xdr:row>
      <xdr:rowOff>0</xdr:rowOff>
    </xdr:from>
    <xdr:to>
      <xdr:col>6</xdr:col>
      <xdr:colOff>9525</xdr:colOff>
      <xdr:row>273</xdr:row>
      <xdr:rowOff>0</xdr:rowOff>
    </xdr:to>
    <xdr:sp>
      <xdr:nvSpPr>
        <xdr:cNvPr id="32" name="Line 32"/>
        <xdr:cNvSpPr>
          <a:spLocks/>
        </xdr:cNvSpPr>
      </xdr:nvSpPr>
      <xdr:spPr>
        <a:xfrm>
          <a:off x="3952875" y="547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273</xdr:row>
      <xdr:rowOff>0</xdr:rowOff>
    </xdr:from>
    <xdr:to>
      <xdr:col>6</xdr:col>
      <xdr:colOff>9525</xdr:colOff>
      <xdr:row>273</xdr:row>
      <xdr:rowOff>0</xdr:rowOff>
    </xdr:to>
    <xdr:sp>
      <xdr:nvSpPr>
        <xdr:cNvPr id="33" name="Line 33"/>
        <xdr:cNvSpPr>
          <a:spLocks/>
        </xdr:cNvSpPr>
      </xdr:nvSpPr>
      <xdr:spPr>
        <a:xfrm>
          <a:off x="3952875" y="547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273</xdr:row>
      <xdr:rowOff>0</xdr:rowOff>
    </xdr:from>
    <xdr:to>
      <xdr:col>6</xdr:col>
      <xdr:colOff>9525</xdr:colOff>
      <xdr:row>273</xdr:row>
      <xdr:rowOff>0</xdr:rowOff>
    </xdr:to>
    <xdr:sp>
      <xdr:nvSpPr>
        <xdr:cNvPr id="34" name="Line 34"/>
        <xdr:cNvSpPr>
          <a:spLocks/>
        </xdr:cNvSpPr>
      </xdr:nvSpPr>
      <xdr:spPr>
        <a:xfrm>
          <a:off x="3952875" y="547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273</xdr:row>
      <xdr:rowOff>0</xdr:rowOff>
    </xdr:from>
    <xdr:to>
      <xdr:col>6</xdr:col>
      <xdr:colOff>9525</xdr:colOff>
      <xdr:row>273</xdr:row>
      <xdr:rowOff>0</xdr:rowOff>
    </xdr:to>
    <xdr:sp>
      <xdr:nvSpPr>
        <xdr:cNvPr id="35" name="Line 35"/>
        <xdr:cNvSpPr>
          <a:spLocks/>
        </xdr:cNvSpPr>
      </xdr:nvSpPr>
      <xdr:spPr>
        <a:xfrm>
          <a:off x="3952875" y="547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273</xdr:row>
      <xdr:rowOff>0</xdr:rowOff>
    </xdr:from>
    <xdr:to>
      <xdr:col>6</xdr:col>
      <xdr:colOff>9525</xdr:colOff>
      <xdr:row>273</xdr:row>
      <xdr:rowOff>0</xdr:rowOff>
    </xdr:to>
    <xdr:sp>
      <xdr:nvSpPr>
        <xdr:cNvPr id="36" name="Line 36"/>
        <xdr:cNvSpPr>
          <a:spLocks/>
        </xdr:cNvSpPr>
      </xdr:nvSpPr>
      <xdr:spPr>
        <a:xfrm>
          <a:off x="3952875" y="547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273</xdr:row>
      <xdr:rowOff>0</xdr:rowOff>
    </xdr:from>
    <xdr:to>
      <xdr:col>5</xdr:col>
      <xdr:colOff>9525</xdr:colOff>
      <xdr:row>273</xdr:row>
      <xdr:rowOff>0</xdr:rowOff>
    </xdr:to>
    <xdr:sp>
      <xdr:nvSpPr>
        <xdr:cNvPr id="37" name="Line 37"/>
        <xdr:cNvSpPr>
          <a:spLocks/>
        </xdr:cNvSpPr>
      </xdr:nvSpPr>
      <xdr:spPr>
        <a:xfrm>
          <a:off x="3457575" y="547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273</xdr:row>
      <xdr:rowOff>0</xdr:rowOff>
    </xdr:from>
    <xdr:to>
      <xdr:col>5</xdr:col>
      <xdr:colOff>9525</xdr:colOff>
      <xdr:row>273</xdr:row>
      <xdr:rowOff>0</xdr:rowOff>
    </xdr:to>
    <xdr:sp>
      <xdr:nvSpPr>
        <xdr:cNvPr id="38" name="Line 38"/>
        <xdr:cNvSpPr>
          <a:spLocks/>
        </xdr:cNvSpPr>
      </xdr:nvSpPr>
      <xdr:spPr>
        <a:xfrm>
          <a:off x="3457575" y="547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273</xdr:row>
      <xdr:rowOff>0</xdr:rowOff>
    </xdr:from>
    <xdr:to>
      <xdr:col>5</xdr:col>
      <xdr:colOff>9525</xdr:colOff>
      <xdr:row>273</xdr:row>
      <xdr:rowOff>0</xdr:rowOff>
    </xdr:to>
    <xdr:sp>
      <xdr:nvSpPr>
        <xdr:cNvPr id="39" name="Line 39"/>
        <xdr:cNvSpPr>
          <a:spLocks/>
        </xdr:cNvSpPr>
      </xdr:nvSpPr>
      <xdr:spPr>
        <a:xfrm>
          <a:off x="3457575" y="547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40" name="Line 40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41" name="Line 41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42" name="Line 42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43" name="Line 43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44" name="Line 44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45" name="Line 45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46" name="Line 46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47" name="Line 47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48" name="Line 48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298</xdr:row>
      <xdr:rowOff>0</xdr:rowOff>
    </xdr:from>
    <xdr:to>
      <xdr:col>5</xdr:col>
      <xdr:colOff>9525</xdr:colOff>
      <xdr:row>298</xdr:row>
      <xdr:rowOff>0</xdr:rowOff>
    </xdr:to>
    <xdr:sp>
      <xdr:nvSpPr>
        <xdr:cNvPr id="49" name="Line 49"/>
        <xdr:cNvSpPr>
          <a:spLocks/>
        </xdr:cNvSpPr>
      </xdr:nvSpPr>
      <xdr:spPr>
        <a:xfrm>
          <a:off x="34575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298</xdr:row>
      <xdr:rowOff>0</xdr:rowOff>
    </xdr:from>
    <xdr:to>
      <xdr:col>5</xdr:col>
      <xdr:colOff>9525</xdr:colOff>
      <xdr:row>298</xdr:row>
      <xdr:rowOff>0</xdr:rowOff>
    </xdr:to>
    <xdr:sp>
      <xdr:nvSpPr>
        <xdr:cNvPr id="50" name="Line 50"/>
        <xdr:cNvSpPr>
          <a:spLocks/>
        </xdr:cNvSpPr>
      </xdr:nvSpPr>
      <xdr:spPr>
        <a:xfrm>
          <a:off x="34575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298</xdr:row>
      <xdr:rowOff>0</xdr:rowOff>
    </xdr:from>
    <xdr:to>
      <xdr:col>5</xdr:col>
      <xdr:colOff>9525</xdr:colOff>
      <xdr:row>298</xdr:row>
      <xdr:rowOff>0</xdr:rowOff>
    </xdr:to>
    <xdr:sp>
      <xdr:nvSpPr>
        <xdr:cNvPr id="51" name="Line 51"/>
        <xdr:cNvSpPr>
          <a:spLocks/>
        </xdr:cNvSpPr>
      </xdr:nvSpPr>
      <xdr:spPr>
        <a:xfrm>
          <a:off x="34575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52" name="Line 52"/>
        <xdr:cNvSpPr>
          <a:spLocks/>
        </xdr:cNvSpPr>
      </xdr:nvSpPr>
      <xdr:spPr>
        <a:xfrm>
          <a:off x="3952875" y="6096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53" name="Line 53"/>
        <xdr:cNvSpPr>
          <a:spLocks/>
        </xdr:cNvSpPr>
      </xdr:nvSpPr>
      <xdr:spPr>
        <a:xfrm>
          <a:off x="3952875" y="6096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54" name="Line 54"/>
        <xdr:cNvSpPr>
          <a:spLocks/>
        </xdr:cNvSpPr>
      </xdr:nvSpPr>
      <xdr:spPr>
        <a:xfrm>
          <a:off x="3952875" y="6096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55" name="Line 55"/>
        <xdr:cNvSpPr>
          <a:spLocks/>
        </xdr:cNvSpPr>
      </xdr:nvSpPr>
      <xdr:spPr>
        <a:xfrm>
          <a:off x="3952875" y="6096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56" name="Line 56"/>
        <xdr:cNvSpPr>
          <a:spLocks/>
        </xdr:cNvSpPr>
      </xdr:nvSpPr>
      <xdr:spPr>
        <a:xfrm>
          <a:off x="3952875" y="6096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57" name="Line 57"/>
        <xdr:cNvSpPr>
          <a:spLocks/>
        </xdr:cNvSpPr>
      </xdr:nvSpPr>
      <xdr:spPr>
        <a:xfrm>
          <a:off x="3952875" y="6096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58" name="Line 58"/>
        <xdr:cNvSpPr>
          <a:spLocks/>
        </xdr:cNvSpPr>
      </xdr:nvSpPr>
      <xdr:spPr>
        <a:xfrm>
          <a:off x="3952875" y="6096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59" name="Line 59"/>
        <xdr:cNvSpPr>
          <a:spLocks/>
        </xdr:cNvSpPr>
      </xdr:nvSpPr>
      <xdr:spPr>
        <a:xfrm>
          <a:off x="3952875" y="6096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60" name="Line 60"/>
        <xdr:cNvSpPr>
          <a:spLocks/>
        </xdr:cNvSpPr>
      </xdr:nvSpPr>
      <xdr:spPr>
        <a:xfrm>
          <a:off x="3952875" y="6096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305</xdr:row>
      <xdr:rowOff>0</xdr:rowOff>
    </xdr:from>
    <xdr:to>
      <xdr:col>5</xdr:col>
      <xdr:colOff>9525</xdr:colOff>
      <xdr:row>305</xdr:row>
      <xdr:rowOff>0</xdr:rowOff>
    </xdr:to>
    <xdr:sp>
      <xdr:nvSpPr>
        <xdr:cNvPr id="61" name="Line 61"/>
        <xdr:cNvSpPr>
          <a:spLocks/>
        </xdr:cNvSpPr>
      </xdr:nvSpPr>
      <xdr:spPr>
        <a:xfrm>
          <a:off x="3457575" y="6096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305</xdr:row>
      <xdr:rowOff>0</xdr:rowOff>
    </xdr:from>
    <xdr:to>
      <xdr:col>5</xdr:col>
      <xdr:colOff>9525</xdr:colOff>
      <xdr:row>305</xdr:row>
      <xdr:rowOff>0</xdr:rowOff>
    </xdr:to>
    <xdr:sp>
      <xdr:nvSpPr>
        <xdr:cNvPr id="62" name="Line 62"/>
        <xdr:cNvSpPr>
          <a:spLocks/>
        </xdr:cNvSpPr>
      </xdr:nvSpPr>
      <xdr:spPr>
        <a:xfrm>
          <a:off x="3457575" y="6096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305</xdr:row>
      <xdr:rowOff>0</xdr:rowOff>
    </xdr:from>
    <xdr:to>
      <xdr:col>5</xdr:col>
      <xdr:colOff>9525</xdr:colOff>
      <xdr:row>305</xdr:row>
      <xdr:rowOff>0</xdr:rowOff>
    </xdr:to>
    <xdr:sp>
      <xdr:nvSpPr>
        <xdr:cNvPr id="63" name="Line 63"/>
        <xdr:cNvSpPr>
          <a:spLocks/>
        </xdr:cNvSpPr>
      </xdr:nvSpPr>
      <xdr:spPr>
        <a:xfrm>
          <a:off x="3457575" y="6096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294</xdr:row>
      <xdr:rowOff>0</xdr:rowOff>
    </xdr:from>
    <xdr:to>
      <xdr:col>6</xdr:col>
      <xdr:colOff>9525</xdr:colOff>
      <xdr:row>294</xdr:row>
      <xdr:rowOff>0</xdr:rowOff>
    </xdr:to>
    <xdr:sp>
      <xdr:nvSpPr>
        <xdr:cNvPr id="64" name="Line 64"/>
        <xdr:cNvSpPr>
          <a:spLocks/>
        </xdr:cNvSpPr>
      </xdr:nvSpPr>
      <xdr:spPr>
        <a:xfrm>
          <a:off x="3952875" y="5887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294</xdr:row>
      <xdr:rowOff>0</xdr:rowOff>
    </xdr:from>
    <xdr:to>
      <xdr:col>6</xdr:col>
      <xdr:colOff>9525</xdr:colOff>
      <xdr:row>294</xdr:row>
      <xdr:rowOff>0</xdr:rowOff>
    </xdr:to>
    <xdr:sp>
      <xdr:nvSpPr>
        <xdr:cNvPr id="65" name="Line 65"/>
        <xdr:cNvSpPr>
          <a:spLocks/>
        </xdr:cNvSpPr>
      </xdr:nvSpPr>
      <xdr:spPr>
        <a:xfrm>
          <a:off x="3952875" y="5887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294</xdr:row>
      <xdr:rowOff>0</xdr:rowOff>
    </xdr:from>
    <xdr:to>
      <xdr:col>6</xdr:col>
      <xdr:colOff>9525</xdr:colOff>
      <xdr:row>294</xdr:row>
      <xdr:rowOff>0</xdr:rowOff>
    </xdr:to>
    <xdr:sp>
      <xdr:nvSpPr>
        <xdr:cNvPr id="66" name="Line 66"/>
        <xdr:cNvSpPr>
          <a:spLocks/>
        </xdr:cNvSpPr>
      </xdr:nvSpPr>
      <xdr:spPr>
        <a:xfrm>
          <a:off x="3952875" y="5887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294</xdr:row>
      <xdr:rowOff>0</xdr:rowOff>
    </xdr:from>
    <xdr:to>
      <xdr:col>6</xdr:col>
      <xdr:colOff>9525</xdr:colOff>
      <xdr:row>294</xdr:row>
      <xdr:rowOff>0</xdr:rowOff>
    </xdr:to>
    <xdr:sp>
      <xdr:nvSpPr>
        <xdr:cNvPr id="67" name="Line 67"/>
        <xdr:cNvSpPr>
          <a:spLocks/>
        </xdr:cNvSpPr>
      </xdr:nvSpPr>
      <xdr:spPr>
        <a:xfrm>
          <a:off x="3952875" y="5887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294</xdr:row>
      <xdr:rowOff>0</xdr:rowOff>
    </xdr:from>
    <xdr:to>
      <xdr:col>6</xdr:col>
      <xdr:colOff>9525</xdr:colOff>
      <xdr:row>294</xdr:row>
      <xdr:rowOff>0</xdr:rowOff>
    </xdr:to>
    <xdr:sp>
      <xdr:nvSpPr>
        <xdr:cNvPr id="68" name="Line 68"/>
        <xdr:cNvSpPr>
          <a:spLocks/>
        </xdr:cNvSpPr>
      </xdr:nvSpPr>
      <xdr:spPr>
        <a:xfrm>
          <a:off x="3952875" y="5887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294</xdr:row>
      <xdr:rowOff>0</xdr:rowOff>
    </xdr:from>
    <xdr:to>
      <xdr:col>6</xdr:col>
      <xdr:colOff>9525</xdr:colOff>
      <xdr:row>294</xdr:row>
      <xdr:rowOff>0</xdr:rowOff>
    </xdr:to>
    <xdr:sp>
      <xdr:nvSpPr>
        <xdr:cNvPr id="69" name="Line 69"/>
        <xdr:cNvSpPr>
          <a:spLocks/>
        </xdr:cNvSpPr>
      </xdr:nvSpPr>
      <xdr:spPr>
        <a:xfrm>
          <a:off x="3952875" y="5887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294</xdr:row>
      <xdr:rowOff>0</xdr:rowOff>
    </xdr:from>
    <xdr:to>
      <xdr:col>6</xdr:col>
      <xdr:colOff>9525</xdr:colOff>
      <xdr:row>294</xdr:row>
      <xdr:rowOff>0</xdr:rowOff>
    </xdr:to>
    <xdr:sp>
      <xdr:nvSpPr>
        <xdr:cNvPr id="70" name="Line 70"/>
        <xdr:cNvSpPr>
          <a:spLocks/>
        </xdr:cNvSpPr>
      </xdr:nvSpPr>
      <xdr:spPr>
        <a:xfrm>
          <a:off x="3952875" y="5887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294</xdr:row>
      <xdr:rowOff>0</xdr:rowOff>
    </xdr:from>
    <xdr:to>
      <xdr:col>6</xdr:col>
      <xdr:colOff>9525</xdr:colOff>
      <xdr:row>294</xdr:row>
      <xdr:rowOff>0</xdr:rowOff>
    </xdr:to>
    <xdr:sp>
      <xdr:nvSpPr>
        <xdr:cNvPr id="71" name="Line 71"/>
        <xdr:cNvSpPr>
          <a:spLocks/>
        </xdr:cNvSpPr>
      </xdr:nvSpPr>
      <xdr:spPr>
        <a:xfrm>
          <a:off x="3952875" y="5887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294</xdr:row>
      <xdr:rowOff>0</xdr:rowOff>
    </xdr:from>
    <xdr:to>
      <xdr:col>6</xdr:col>
      <xdr:colOff>9525</xdr:colOff>
      <xdr:row>294</xdr:row>
      <xdr:rowOff>0</xdr:rowOff>
    </xdr:to>
    <xdr:sp>
      <xdr:nvSpPr>
        <xdr:cNvPr id="72" name="Line 72"/>
        <xdr:cNvSpPr>
          <a:spLocks/>
        </xdr:cNvSpPr>
      </xdr:nvSpPr>
      <xdr:spPr>
        <a:xfrm>
          <a:off x="3952875" y="5887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294</xdr:row>
      <xdr:rowOff>0</xdr:rowOff>
    </xdr:from>
    <xdr:to>
      <xdr:col>5</xdr:col>
      <xdr:colOff>9525</xdr:colOff>
      <xdr:row>294</xdr:row>
      <xdr:rowOff>0</xdr:rowOff>
    </xdr:to>
    <xdr:sp>
      <xdr:nvSpPr>
        <xdr:cNvPr id="73" name="Line 73"/>
        <xdr:cNvSpPr>
          <a:spLocks/>
        </xdr:cNvSpPr>
      </xdr:nvSpPr>
      <xdr:spPr>
        <a:xfrm>
          <a:off x="3457575" y="5887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294</xdr:row>
      <xdr:rowOff>0</xdr:rowOff>
    </xdr:from>
    <xdr:to>
      <xdr:col>5</xdr:col>
      <xdr:colOff>9525</xdr:colOff>
      <xdr:row>294</xdr:row>
      <xdr:rowOff>0</xdr:rowOff>
    </xdr:to>
    <xdr:sp>
      <xdr:nvSpPr>
        <xdr:cNvPr id="74" name="Line 74"/>
        <xdr:cNvSpPr>
          <a:spLocks/>
        </xdr:cNvSpPr>
      </xdr:nvSpPr>
      <xdr:spPr>
        <a:xfrm>
          <a:off x="3457575" y="5887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294</xdr:row>
      <xdr:rowOff>0</xdr:rowOff>
    </xdr:from>
    <xdr:to>
      <xdr:col>5</xdr:col>
      <xdr:colOff>9525</xdr:colOff>
      <xdr:row>294</xdr:row>
      <xdr:rowOff>0</xdr:rowOff>
    </xdr:to>
    <xdr:sp>
      <xdr:nvSpPr>
        <xdr:cNvPr id="75" name="Line 75"/>
        <xdr:cNvSpPr>
          <a:spLocks/>
        </xdr:cNvSpPr>
      </xdr:nvSpPr>
      <xdr:spPr>
        <a:xfrm>
          <a:off x="3457575" y="5887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296</xdr:row>
      <xdr:rowOff>0</xdr:rowOff>
    </xdr:from>
    <xdr:to>
      <xdr:col>6</xdr:col>
      <xdr:colOff>9525</xdr:colOff>
      <xdr:row>296</xdr:row>
      <xdr:rowOff>0</xdr:rowOff>
    </xdr:to>
    <xdr:sp>
      <xdr:nvSpPr>
        <xdr:cNvPr id="76" name="Line 76"/>
        <xdr:cNvSpPr>
          <a:spLocks/>
        </xdr:cNvSpPr>
      </xdr:nvSpPr>
      <xdr:spPr>
        <a:xfrm>
          <a:off x="3952875" y="5925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296</xdr:row>
      <xdr:rowOff>0</xdr:rowOff>
    </xdr:from>
    <xdr:to>
      <xdr:col>6</xdr:col>
      <xdr:colOff>9525</xdr:colOff>
      <xdr:row>296</xdr:row>
      <xdr:rowOff>0</xdr:rowOff>
    </xdr:to>
    <xdr:sp>
      <xdr:nvSpPr>
        <xdr:cNvPr id="77" name="Line 77"/>
        <xdr:cNvSpPr>
          <a:spLocks/>
        </xdr:cNvSpPr>
      </xdr:nvSpPr>
      <xdr:spPr>
        <a:xfrm>
          <a:off x="3952875" y="5925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296</xdr:row>
      <xdr:rowOff>0</xdr:rowOff>
    </xdr:from>
    <xdr:to>
      <xdr:col>6</xdr:col>
      <xdr:colOff>9525</xdr:colOff>
      <xdr:row>296</xdr:row>
      <xdr:rowOff>0</xdr:rowOff>
    </xdr:to>
    <xdr:sp>
      <xdr:nvSpPr>
        <xdr:cNvPr id="78" name="Line 78"/>
        <xdr:cNvSpPr>
          <a:spLocks/>
        </xdr:cNvSpPr>
      </xdr:nvSpPr>
      <xdr:spPr>
        <a:xfrm>
          <a:off x="3952875" y="5925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296</xdr:row>
      <xdr:rowOff>0</xdr:rowOff>
    </xdr:from>
    <xdr:to>
      <xdr:col>6</xdr:col>
      <xdr:colOff>9525</xdr:colOff>
      <xdr:row>296</xdr:row>
      <xdr:rowOff>0</xdr:rowOff>
    </xdr:to>
    <xdr:sp>
      <xdr:nvSpPr>
        <xdr:cNvPr id="79" name="Line 79"/>
        <xdr:cNvSpPr>
          <a:spLocks/>
        </xdr:cNvSpPr>
      </xdr:nvSpPr>
      <xdr:spPr>
        <a:xfrm>
          <a:off x="3952875" y="5925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296</xdr:row>
      <xdr:rowOff>0</xdr:rowOff>
    </xdr:from>
    <xdr:to>
      <xdr:col>6</xdr:col>
      <xdr:colOff>9525</xdr:colOff>
      <xdr:row>296</xdr:row>
      <xdr:rowOff>0</xdr:rowOff>
    </xdr:to>
    <xdr:sp>
      <xdr:nvSpPr>
        <xdr:cNvPr id="80" name="Line 80"/>
        <xdr:cNvSpPr>
          <a:spLocks/>
        </xdr:cNvSpPr>
      </xdr:nvSpPr>
      <xdr:spPr>
        <a:xfrm>
          <a:off x="3952875" y="5925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296</xdr:row>
      <xdr:rowOff>0</xdr:rowOff>
    </xdr:from>
    <xdr:to>
      <xdr:col>6</xdr:col>
      <xdr:colOff>9525</xdr:colOff>
      <xdr:row>296</xdr:row>
      <xdr:rowOff>0</xdr:rowOff>
    </xdr:to>
    <xdr:sp>
      <xdr:nvSpPr>
        <xdr:cNvPr id="81" name="Line 81"/>
        <xdr:cNvSpPr>
          <a:spLocks/>
        </xdr:cNvSpPr>
      </xdr:nvSpPr>
      <xdr:spPr>
        <a:xfrm>
          <a:off x="3952875" y="5925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296</xdr:row>
      <xdr:rowOff>0</xdr:rowOff>
    </xdr:from>
    <xdr:to>
      <xdr:col>5</xdr:col>
      <xdr:colOff>9525</xdr:colOff>
      <xdr:row>296</xdr:row>
      <xdr:rowOff>0</xdr:rowOff>
    </xdr:to>
    <xdr:sp>
      <xdr:nvSpPr>
        <xdr:cNvPr id="82" name="Line 82"/>
        <xdr:cNvSpPr>
          <a:spLocks/>
        </xdr:cNvSpPr>
      </xdr:nvSpPr>
      <xdr:spPr>
        <a:xfrm>
          <a:off x="3457575" y="5925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296</xdr:row>
      <xdr:rowOff>0</xdr:rowOff>
    </xdr:from>
    <xdr:to>
      <xdr:col>5</xdr:col>
      <xdr:colOff>9525</xdr:colOff>
      <xdr:row>296</xdr:row>
      <xdr:rowOff>0</xdr:rowOff>
    </xdr:to>
    <xdr:sp>
      <xdr:nvSpPr>
        <xdr:cNvPr id="83" name="Line 83"/>
        <xdr:cNvSpPr>
          <a:spLocks/>
        </xdr:cNvSpPr>
      </xdr:nvSpPr>
      <xdr:spPr>
        <a:xfrm>
          <a:off x="3457575" y="5925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296</xdr:row>
      <xdr:rowOff>0</xdr:rowOff>
    </xdr:from>
    <xdr:to>
      <xdr:col>5</xdr:col>
      <xdr:colOff>9525</xdr:colOff>
      <xdr:row>296</xdr:row>
      <xdr:rowOff>0</xdr:rowOff>
    </xdr:to>
    <xdr:sp>
      <xdr:nvSpPr>
        <xdr:cNvPr id="84" name="Line 84"/>
        <xdr:cNvSpPr>
          <a:spLocks/>
        </xdr:cNvSpPr>
      </xdr:nvSpPr>
      <xdr:spPr>
        <a:xfrm>
          <a:off x="3457575" y="5925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299</xdr:row>
      <xdr:rowOff>0</xdr:rowOff>
    </xdr:from>
    <xdr:to>
      <xdr:col>6</xdr:col>
      <xdr:colOff>9525</xdr:colOff>
      <xdr:row>299</xdr:row>
      <xdr:rowOff>0</xdr:rowOff>
    </xdr:to>
    <xdr:sp>
      <xdr:nvSpPr>
        <xdr:cNvPr id="85" name="Line 85"/>
        <xdr:cNvSpPr>
          <a:spLocks/>
        </xdr:cNvSpPr>
      </xdr:nvSpPr>
      <xdr:spPr>
        <a:xfrm>
          <a:off x="3952875" y="5982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299</xdr:row>
      <xdr:rowOff>0</xdr:rowOff>
    </xdr:from>
    <xdr:to>
      <xdr:col>6</xdr:col>
      <xdr:colOff>9525</xdr:colOff>
      <xdr:row>299</xdr:row>
      <xdr:rowOff>0</xdr:rowOff>
    </xdr:to>
    <xdr:sp>
      <xdr:nvSpPr>
        <xdr:cNvPr id="86" name="Line 86"/>
        <xdr:cNvSpPr>
          <a:spLocks/>
        </xdr:cNvSpPr>
      </xdr:nvSpPr>
      <xdr:spPr>
        <a:xfrm>
          <a:off x="3952875" y="5982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299</xdr:row>
      <xdr:rowOff>0</xdr:rowOff>
    </xdr:from>
    <xdr:to>
      <xdr:col>6</xdr:col>
      <xdr:colOff>9525</xdr:colOff>
      <xdr:row>299</xdr:row>
      <xdr:rowOff>0</xdr:rowOff>
    </xdr:to>
    <xdr:sp>
      <xdr:nvSpPr>
        <xdr:cNvPr id="87" name="Line 87"/>
        <xdr:cNvSpPr>
          <a:spLocks/>
        </xdr:cNvSpPr>
      </xdr:nvSpPr>
      <xdr:spPr>
        <a:xfrm>
          <a:off x="3952875" y="5982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299</xdr:row>
      <xdr:rowOff>0</xdr:rowOff>
    </xdr:from>
    <xdr:to>
      <xdr:col>6</xdr:col>
      <xdr:colOff>9525</xdr:colOff>
      <xdr:row>299</xdr:row>
      <xdr:rowOff>0</xdr:rowOff>
    </xdr:to>
    <xdr:sp>
      <xdr:nvSpPr>
        <xdr:cNvPr id="88" name="Line 88"/>
        <xdr:cNvSpPr>
          <a:spLocks/>
        </xdr:cNvSpPr>
      </xdr:nvSpPr>
      <xdr:spPr>
        <a:xfrm>
          <a:off x="3952875" y="5982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299</xdr:row>
      <xdr:rowOff>0</xdr:rowOff>
    </xdr:from>
    <xdr:to>
      <xdr:col>6</xdr:col>
      <xdr:colOff>9525</xdr:colOff>
      <xdr:row>299</xdr:row>
      <xdr:rowOff>0</xdr:rowOff>
    </xdr:to>
    <xdr:sp>
      <xdr:nvSpPr>
        <xdr:cNvPr id="89" name="Line 89"/>
        <xdr:cNvSpPr>
          <a:spLocks/>
        </xdr:cNvSpPr>
      </xdr:nvSpPr>
      <xdr:spPr>
        <a:xfrm>
          <a:off x="3952875" y="5982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299</xdr:row>
      <xdr:rowOff>0</xdr:rowOff>
    </xdr:from>
    <xdr:to>
      <xdr:col>6</xdr:col>
      <xdr:colOff>9525</xdr:colOff>
      <xdr:row>299</xdr:row>
      <xdr:rowOff>0</xdr:rowOff>
    </xdr:to>
    <xdr:sp>
      <xdr:nvSpPr>
        <xdr:cNvPr id="90" name="Line 90"/>
        <xdr:cNvSpPr>
          <a:spLocks/>
        </xdr:cNvSpPr>
      </xdr:nvSpPr>
      <xdr:spPr>
        <a:xfrm>
          <a:off x="3952875" y="5982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299</xdr:row>
      <xdr:rowOff>0</xdr:rowOff>
    </xdr:from>
    <xdr:to>
      <xdr:col>5</xdr:col>
      <xdr:colOff>9525</xdr:colOff>
      <xdr:row>299</xdr:row>
      <xdr:rowOff>0</xdr:rowOff>
    </xdr:to>
    <xdr:sp>
      <xdr:nvSpPr>
        <xdr:cNvPr id="91" name="Line 91"/>
        <xdr:cNvSpPr>
          <a:spLocks/>
        </xdr:cNvSpPr>
      </xdr:nvSpPr>
      <xdr:spPr>
        <a:xfrm>
          <a:off x="3457575" y="5982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299</xdr:row>
      <xdr:rowOff>0</xdr:rowOff>
    </xdr:from>
    <xdr:to>
      <xdr:col>5</xdr:col>
      <xdr:colOff>9525</xdr:colOff>
      <xdr:row>299</xdr:row>
      <xdr:rowOff>0</xdr:rowOff>
    </xdr:to>
    <xdr:sp>
      <xdr:nvSpPr>
        <xdr:cNvPr id="92" name="Line 92"/>
        <xdr:cNvSpPr>
          <a:spLocks/>
        </xdr:cNvSpPr>
      </xdr:nvSpPr>
      <xdr:spPr>
        <a:xfrm>
          <a:off x="3457575" y="5982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299</xdr:row>
      <xdr:rowOff>0</xdr:rowOff>
    </xdr:from>
    <xdr:to>
      <xdr:col>5</xdr:col>
      <xdr:colOff>9525</xdr:colOff>
      <xdr:row>299</xdr:row>
      <xdr:rowOff>0</xdr:rowOff>
    </xdr:to>
    <xdr:sp>
      <xdr:nvSpPr>
        <xdr:cNvPr id="93" name="Line 93"/>
        <xdr:cNvSpPr>
          <a:spLocks/>
        </xdr:cNvSpPr>
      </xdr:nvSpPr>
      <xdr:spPr>
        <a:xfrm>
          <a:off x="3457575" y="5982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94" name="Line 94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95" name="Line 95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96" name="Line 96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97" name="Line 97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98" name="Line 98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99" name="Line 99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298</xdr:row>
      <xdr:rowOff>0</xdr:rowOff>
    </xdr:from>
    <xdr:to>
      <xdr:col>5</xdr:col>
      <xdr:colOff>9525</xdr:colOff>
      <xdr:row>298</xdr:row>
      <xdr:rowOff>0</xdr:rowOff>
    </xdr:to>
    <xdr:sp>
      <xdr:nvSpPr>
        <xdr:cNvPr id="100" name="Line 100"/>
        <xdr:cNvSpPr>
          <a:spLocks/>
        </xdr:cNvSpPr>
      </xdr:nvSpPr>
      <xdr:spPr>
        <a:xfrm>
          <a:off x="34575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298</xdr:row>
      <xdr:rowOff>0</xdr:rowOff>
    </xdr:from>
    <xdr:to>
      <xdr:col>5</xdr:col>
      <xdr:colOff>9525</xdr:colOff>
      <xdr:row>298</xdr:row>
      <xdr:rowOff>0</xdr:rowOff>
    </xdr:to>
    <xdr:sp>
      <xdr:nvSpPr>
        <xdr:cNvPr id="101" name="Line 101"/>
        <xdr:cNvSpPr>
          <a:spLocks/>
        </xdr:cNvSpPr>
      </xdr:nvSpPr>
      <xdr:spPr>
        <a:xfrm>
          <a:off x="34575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298</xdr:row>
      <xdr:rowOff>0</xdr:rowOff>
    </xdr:from>
    <xdr:to>
      <xdr:col>5</xdr:col>
      <xdr:colOff>9525</xdr:colOff>
      <xdr:row>298</xdr:row>
      <xdr:rowOff>0</xdr:rowOff>
    </xdr:to>
    <xdr:sp>
      <xdr:nvSpPr>
        <xdr:cNvPr id="102" name="Line 102"/>
        <xdr:cNvSpPr>
          <a:spLocks/>
        </xdr:cNvSpPr>
      </xdr:nvSpPr>
      <xdr:spPr>
        <a:xfrm>
          <a:off x="34575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104" name="Line 104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106" name="Line 106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107" name="Line 107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110" name="Line 110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298</xdr:row>
      <xdr:rowOff>0</xdr:rowOff>
    </xdr:from>
    <xdr:to>
      <xdr:col>6</xdr:col>
      <xdr:colOff>9525</xdr:colOff>
      <xdr:row>298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9528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298</xdr:row>
      <xdr:rowOff>0</xdr:rowOff>
    </xdr:from>
    <xdr:to>
      <xdr:col>5</xdr:col>
      <xdr:colOff>9525</xdr:colOff>
      <xdr:row>298</xdr:row>
      <xdr:rowOff>0</xdr:rowOff>
    </xdr:to>
    <xdr:sp>
      <xdr:nvSpPr>
        <xdr:cNvPr id="112" name="Line 112"/>
        <xdr:cNvSpPr>
          <a:spLocks/>
        </xdr:cNvSpPr>
      </xdr:nvSpPr>
      <xdr:spPr>
        <a:xfrm>
          <a:off x="34575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298</xdr:row>
      <xdr:rowOff>0</xdr:rowOff>
    </xdr:from>
    <xdr:to>
      <xdr:col>5</xdr:col>
      <xdr:colOff>9525</xdr:colOff>
      <xdr:row>298</xdr:row>
      <xdr:rowOff>0</xdr:rowOff>
    </xdr:to>
    <xdr:sp>
      <xdr:nvSpPr>
        <xdr:cNvPr id="113" name="Line 113"/>
        <xdr:cNvSpPr>
          <a:spLocks/>
        </xdr:cNvSpPr>
      </xdr:nvSpPr>
      <xdr:spPr>
        <a:xfrm>
          <a:off x="34575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298</xdr:row>
      <xdr:rowOff>0</xdr:rowOff>
    </xdr:from>
    <xdr:to>
      <xdr:col>5</xdr:col>
      <xdr:colOff>9525</xdr:colOff>
      <xdr:row>298</xdr:row>
      <xdr:rowOff>0</xdr:rowOff>
    </xdr:to>
    <xdr:sp>
      <xdr:nvSpPr>
        <xdr:cNvPr id="114" name="Line 114"/>
        <xdr:cNvSpPr>
          <a:spLocks/>
        </xdr:cNvSpPr>
      </xdr:nvSpPr>
      <xdr:spPr>
        <a:xfrm>
          <a:off x="3457575" y="596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15" name="Line 136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16" name="Line 137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17" name="Line 138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18" name="Line 139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19" name="Line 140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20" name="Line 141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121" name="Line 142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122" name="Line 143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123" name="Line 144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24" name="Line 14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25" name="Line 146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26" name="Line 14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27" name="Line 14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28" name="Line 14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29" name="Line 15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30" name="Line 15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31" name="Line 15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32" name="Line 15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133" name="Line 154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134" name="Line 155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135" name="Line 156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36" name="Line 157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37" name="Line 158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38" name="Line 159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39" name="Line 160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40" name="Line 161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41" name="Line 162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42" name="Line 163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43" name="Line 164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44" name="Line 165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45" name="Line 166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46" name="Line 167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47" name="Line 168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48" name="Line 169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49" name="Line 170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50" name="Line 171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151" name="Line 172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152" name="Line 173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153" name="Line 174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154" name="Line 175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155" name="Line 176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156" name="Line 177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57" name="Line 17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58" name="Line 17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59" name="Line 18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60" name="Line 18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61" name="Line 18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62" name="Line 18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163" name="Line 184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164" name="Line 185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165" name="Line 186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66" name="Line 187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67" name="Line 188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68" name="Line 189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69" name="Line 190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70" name="Line 191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71" name="Line 192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72" name="Line 193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73" name="Line 194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174" name="Line 195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175" name="Line 196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176" name="Line 197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177" name="Line 198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78" name="Line 19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79" name="Line 20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80" name="Line 20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81" name="Line 20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82" name="Line 20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83" name="Line 20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184" name="Line 205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185" name="Line 206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186" name="Line 207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87" name="Line 20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88" name="Line 20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89" name="Line 21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90" name="Line 21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91" name="Line 21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92" name="Line 21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193" name="Line 214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194" name="Line 215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195" name="Line 216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96" name="Line 21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97" name="Line 21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98" name="Line 21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99" name="Line 22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00" name="Line 22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01" name="Line 22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02" name="Line 223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03" name="Line 224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04" name="Line 225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05" name="Line 23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06" name="Line 23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07" name="Line 24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08" name="Line 24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09" name="Line 24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10" name="Line 24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11" name="Line 24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12" name="Line 24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13" name="Line 246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14" name="Line 247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15" name="Line 248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16" name="Line 249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17" name="Line 250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18" name="Line 251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19" name="Line 252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20" name="Line 253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21" name="Line 254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22" name="Line 255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223" name="Line 256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224" name="Line 257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225" name="Line 258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26" name="Line 25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27" name="Line 26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28" name="Line 26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29" name="Line 26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30" name="Line 26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31" name="Line 26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32" name="Line 265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33" name="Line 266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34" name="Line 267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35" name="Line 26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36" name="Line 26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37" name="Line 27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38" name="Line 27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39" name="Line 27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40" name="Line 27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41" name="Line 274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42" name="Line 275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43" name="Line 276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44" name="Line 27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45" name="Line 27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46" name="Line 27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47" name="Line 28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48" name="Line 28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49" name="Line 28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50" name="Line 28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51" name="Line 28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52" name="Line 28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53" name="Line 286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54" name="Line 287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55" name="Line 288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56" name="Line 289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57" name="Line 290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58" name="Line 291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59" name="Line 292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60" name="Line 293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61" name="Line 294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62" name="Line 295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63" name="Line 296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64" name="Line 297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65" name="Line 298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66" name="Line 299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67" name="Line 300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68" name="Line 301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69" name="Line 302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70" name="Line 303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271" name="Line 304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272" name="Line 305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273" name="Line 306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274" name="Line 307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275" name="Line 308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276" name="Line 309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77" name="Line 31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78" name="Line 31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79" name="Line 31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80" name="Line 31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81" name="Line 31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282" name="Line 31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83" name="Line 316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84" name="Line 317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285" name="Line 318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86" name="Line 319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87" name="Line 320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88" name="Line 321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89" name="Line 322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90" name="Line 323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91" name="Line 324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292" name="Line 325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293" name="Line 326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294" name="Line 327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95" name="Line 328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96" name="Line 329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97" name="Line 330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98" name="Line 331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299" name="Line 332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300" name="Line 333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301" name="Line 334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302" name="Line 335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303" name="Line 336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04" name="Line 33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05" name="Line 33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06" name="Line 33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07" name="Line 34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08" name="Line 34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09" name="Line 34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10" name="Line 34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11" name="Line 34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12" name="Line 34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13" name="Line 346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14" name="Line 347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15" name="Line 348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16" name="Line 34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17" name="Line 35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18" name="Line 35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19" name="Line 35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20" name="Line 35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21" name="Line 35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22" name="Line 355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23" name="Line 356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24" name="Line 357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25" name="Line 358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26" name="Line 359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27" name="Line 360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28" name="Line 364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29" name="Line 365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30" name="Line 366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331" name="Line 370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332" name="Line 371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333" name="Line 372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34" name="Line 376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35" name="Line 37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36" name="Line 37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37" name="Line 37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38" name="Line 38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39" name="Line 38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40" name="Line 382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41" name="Line 383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42" name="Line 384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43" name="Line 38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44" name="Line 386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45" name="Line 38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46" name="Line 38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47" name="Line 38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48" name="Line 39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49" name="Line 391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50" name="Line 392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51" name="Line 393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52" name="Line 39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53" name="Line 39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54" name="Line 396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55" name="Line 39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56" name="Line 39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57" name="Line 39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58" name="Line 40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59" name="Line 40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60" name="Line 40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61" name="Line 403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62" name="Line 404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363" name="Line 405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364" name="Line 406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365" name="Line 407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366" name="Line 408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367" name="Line 409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368" name="Line 410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369" name="Line 411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370" name="Line 412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371" name="Line 413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372" name="Line 414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73" name="Line 415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74" name="Line 416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75" name="Line 417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76" name="Line 418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77" name="Line 419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78" name="Line 420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379" name="Line 421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380" name="Line 422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381" name="Line 423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82" name="Line 424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83" name="Line 425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84" name="Line 426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85" name="Line 427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86" name="Line 428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387" name="Line 429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388" name="Line 430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389" name="Line 431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390" name="Line 432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91" name="Line 43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92" name="Line 43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93" name="Line 43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94" name="Line 436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95" name="Line 43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96" name="Line 43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97" name="Line 43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98" name="Line 44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399" name="Line 44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00" name="Line 44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01" name="Line 44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02" name="Line 44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03" name="Line 44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04" name="Line 446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05" name="Line 44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06" name="Line 44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07" name="Line 44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08" name="Line 45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09" name="Line 451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10" name="Line 452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11" name="Line 453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12" name="Line 45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13" name="Line 45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14" name="Line 456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15" name="Line 457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16" name="Line 458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17" name="Line 459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18" name="Line 460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19" name="Line 461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20" name="Line 462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21" name="Line 46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22" name="Line 46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23" name="Line 46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24" name="Line 466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25" name="Line 46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26" name="Line 46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27" name="Line 469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28" name="Line 470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29" name="Line 471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30" name="Line 47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31" name="Line 47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32" name="Line 47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33" name="Line 47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34" name="Line 476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35" name="Line 47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36" name="Line 47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37" name="Line 47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38" name="Line 480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39" name="Line 481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40" name="Line 48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41" name="Line 48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42" name="Line 48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43" name="Line 48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44" name="Line 486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45" name="Line 48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46" name="Line 488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47" name="Line 489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48" name="Line 490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49" name="Line 491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50" name="Line 492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51" name="Line 49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52" name="Line 49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53" name="Line 49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54" name="Line 496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55" name="Line 497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56" name="Line 498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57" name="Line 499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58" name="Line 500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59" name="Line 501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60" name="Line 502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61" name="Line 503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62" name="Line 504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63" name="Line 505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64" name="Line 506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465" name="Line 507"/>
        <xdr:cNvSpPr>
          <a:spLocks/>
        </xdr:cNvSpPr>
      </xdr:nvSpPr>
      <xdr:spPr>
        <a:xfrm>
          <a:off x="39528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66" name="Line 508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67" name="Line 509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322</xdr:row>
      <xdr:rowOff>0</xdr:rowOff>
    </xdr:from>
    <xdr:to>
      <xdr:col>5</xdr:col>
      <xdr:colOff>9525</xdr:colOff>
      <xdr:row>322</xdr:row>
      <xdr:rowOff>0</xdr:rowOff>
    </xdr:to>
    <xdr:sp>
      <xdr:nvSpPr>
        <xdr:cNvPr id="468" name="Line 510"/>
        <xdr:cNvSpPr>
          <a:spLocks/>
        </xdr:cNvSpPr>
      </xdr:nvSpPr>
      <xdr:spPr>
        <a:xfrm>
          <a:off x="3457575" y="644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469" name="Line 511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470" name="Line 512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471" name="Line 513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472" name="Line 514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473" name="Line 515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474" name="Line 516"/>
        <xdr:cNvSpPr>
          <a:spLocks/>
        </xdr:cNvSpPr>
      </xdr:nvSpPr>
      <xdr:spPr>
        <a:xfrm>
          <a:off x="39528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475" name="Line 517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476" name="Line 518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335</xdr:row>
      <xdr:rowOff>0</xdr:rowOff>
    </xdr:from>
    <xdr:to>
      <xdr:col>5</xdr:col>
      <xdr:colOff>9525</xdr:colOff>
      <xdr:row>335</xdr:row>
      <xdr:rowOff>0</xdr:rowOff>
    </xdr:to>
    <xdr:sp>
      <xdr:nvSpPr>
        <xdr:cNvPr id="477" name="Line 519"/>
        <xdr:cNvSpPr>
          <a:spLocks/>
        </xdr:cNvSpPr>
      </xdr:nvSpPr>
      <xdr:spPr>
        <a:xfrm>
          <a:off x="3457575" y="6689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478" name="Line 520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479" name="Line 521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480" name="Line 522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481" name="Line 523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482" name="Line 524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483" name="Line 525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484" name="Line 526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485" name="Line 527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331</xdr:row>
      <xdr:rowOff>0</xdr:rowOff>
    </xdr:from>
    <xdr:to>
      <xdr:col>6</xdr:col>
      <xdr:colOff>9525</xdr:colOff>
      <xdr:row>331</xdr:row>
      <xdr:rowOff>0</xdr:rowOff>
    </xdr:to>
    <xdr:sp>
      <xdr:nvSpPr>
        <xdr:cNvPr id="486" name="Line 528"/>
        <xdr:cNvSpPr>
          <a:spLocks/>
        </xdr:cNvSpPr>
      </xdr:nvSpPr>
      <xdr:spPr>
        <a:xfrm>
          <a:off x="39528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487" name="Line 529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488" name="Line 530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331</xdr:row>
      <xdr:rowOff>0</xdr:rowOff>
    </xdr:from>
    <xdr:to>
      <xdr:col>5</xdr:col>
      <xdr:colOff>9525</xdr:colOff>
      <xdr:row>331</xdr:row>
      <xdr:rowOff>0</xdr:rowOff>
    </xdr:to>
    <xdr:sp>
      <xdr:nvSpPr>
        <xdr:cNvPr id="489" name="Line 531"/>
        <xdr:cNvSpPr>
          <a:spLocks/>
        </xdr:cNvSpPr>
      </xdr:nvSpPr>
      <xdr:spPr>
        <a:xfrm>
          <a:off x="3457575" y="661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490" name="Line 532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491" name="Line 533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492" name="Line 534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493" name="Line 535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494" name="Line 536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495" name="Line 537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496" name="Line 538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497" name="Line 539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498" name="Line 540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499" name="Line 541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500" name="Line 542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501" name="Line 543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02" name="Line 544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03" name="Line 545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04" name="Line 546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05" name="Line 547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06" name="Line 548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07" name="Line 549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508" name="Line 550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509" name="Line 551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510" name="Line 552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11" name="Line 553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12" name="Line 554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13" name="Line 555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14" name="Line 556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15" name="Line 557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16" name="Line 558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17" name="Line 559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18" name="Line 560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19" name="Line 561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20" name="Line 562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21" name="Line 563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22" name="Line 564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23" name="Line 565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24" name="Line 566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25" name="Line 567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370</xdr:row>
      <xdr:rowOff>0</xdr:rowOff>
    </xdr:from>
    <xdr:to>
      <xdr:col>5</xdr:col>
      <xdr:colOff>9525</xdr:colOff>
      <xdr:row>370</xdr:row>
      <xdr:rowOff>0</xdr:rowOff>
    </xdr:to>
    <xdr:sp>
      <xdr:nvSpPr>
        <xdr:cNvPr id="526" name="Line 568"/>
        <xdr:cNvSpPr>
          <a:spLocks/>
        </xdr:cNvSpPr>
      </xdr:nvSpPr>
      <xdr:spPr>
        <a:xfrm>
          <a:off x="34575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370</xdr:row>
      <xdr:rowOff>0</xdr:rowOff>
    </xdr:from>
    <xdr:to>
      <xdr:col>5</xdr:col>
      <xdr:colOff>9525</xdr:colOff>
      <xdr:row>370</xdr:row>
      <xdr:rowOff>0</xdr:rowOff>
    </xdr:to>
    <xdr:sp>
      <xdr:nvSpPr>
        <xdr:cNvPr id="527" name="Line 569"/>
        <xdr:cNvSpPr>
          <a:spLocks/>
        </xdr:cNvSpPr>
      </xdr:nvSpPr>
      <xdr:spPr>
        <a:xfrm>
          <a:off x="34575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370</xdr:row>
      <xdr:rowOff>0</xdr:rowOff>
    </xdr:from>
    <xdr:to>
      <xdr:col>5</xdr:col>
      <xdr:colOff>9525</xdr:colOff>
      <xdr:row>370</xdr:row>
      <xdr:rowOff>0</xdr:rowOff>
    </xdr:to>
    <xdr:sp>
      <xdr:nvSpPr>
        <xdr:cNvPr id="528" name="Line 570"/>
        <xdr:cNvSpPr>
          <a:spLocks/>
        </xdr:cNvSpPr>
      </xdr:nvSpPr>
      <xdr:spPr>
        <a:xfrm>
          <a:off x="34575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370</xdr:row>
      <xdr:rowOff>0</xdr:rowOff>
    </xdr:from>
    <xdr:to>
      <xdr:col>5</xdr:col>
      <xdr:colOff>9525</xdr:colOff>
      <xdr:row>370</xdr:row>
      <xdr:rowOff>0</xdr:rowOff>
    </xdr:to>
    <xdr:sp>
      <xdr:nvSpPr>
        <xdr:cNvPr id="529" name="Line 571"/>
        <xdr:cNvSpPr>
          <a:spLocks/>
        </xdr:cNvSpPr>
      </xdr:nvSpPr>
      <xdr:spPr>
        <a:xfrm>
          <a:off x="34575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370</xdr:row>
      <xdr:rowOff>0</xdr:rowOff>
    </xdr:from>
    <xdr:to>
      <xdr:col>5</xdr:col>
      <xdr:colOff>9525</xdr:colOff>
      <xdr:row>370</xdr:row>
      <xdr:rowOff>0</xdr:rowOff>
    </xdr:to>
    <xdr:sp>
      <xdr:nvSpPr>
        <xdr:cNvPr id="530" name="Line 572"/>
        <xdr:cNvSpPr>
          <a:spLocks/>
        </xdr:cNvSpPr>
      </xdr:nvSpPr>
      <xdr:spPr>
        <a:xfrm>
          <a:off x="34575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370</xdr:row>
      <xdr:rowOff>0</xdr:rowOff>
    </xdr:from>
    <xdr:to>
      <xdr:col>5</xdr:col>
      <xdr:colOff>9525</xdr:colOff>
      <xdr:row>370</xdr:row>
      <xdr:rowOff>0</xdr:rowOff>
    </xdr:to>
    <xdr:sp>
      <xdr:nvSpPr>
        <xdr:cNvPr id="531" name="Line 573"/>
        <xdr:cNvSpPr>
          <a:spLocks/>
        </xdr:cNvSpPr>
      </xdr:nvSpPr>
      <xdr:spPr>
        <a:xfrm>
          <a:off x="34575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368</xdr:row>
      <xdr:rowOff>0</xdr:rowOff>
    </xdr:from>
    <xdr:to>
      <xdr:col>6</xdr:col>
      <xdr:colOff>9525</xdr:colOff>
      <xdr:row>368</xdr:row>
      <xdr:rowOff>0</xdr:rowOff>
    </xdr:to>
    <xdr:sp>
      <xdr:nvSpPr>
        <xdr:cNvPr id="532" name="Line 574"/>
        <xdr:cNvSpPr>
          <a:spLocks/>
        </xdr:cNvSpPr>
      </xdr:nvSpPr>
      <xdr:spPr>
        <a:xfrm>
          <a:off x="39528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368</xdr:row>
      <xdr:rowOff>0</xdr:rowOff>
    </xdr:from>
    <xdr:to>
      <xdr:col>6</xdr:col>
      <xdr:colOff>9525</xdr:colOff>
      <xdr:row>368</xdr:row>
      <xdr:rowOff>0</xdr:rowOff>
    </xdr:to>
    <xdr:sp>
      <xdr:nvSpPr>
        <xdr:cNvPr id="533" name="Line 575"/>
        <xdr:cNvSpPr>
          <a:spLocks/>
        </xdr:cNvSpPr>
      </xdr:nvSpPr>
      <xdr:spPr>
        <a:xfrm>
          <a:off x="39528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368</xdr:row>
      <xdr:rowOff>0</xdr:rowOff>
    </xdr:from>
    <xdr:to>
      <xdr:col>6</xdr:col>
      <xdr:colOff>9525</xdr:colOff>
      <xdr:row>368</xdr:row>
      <xdr:rowOff>0</xdr:rowOff>
    </xdr:to>
    <xdr:sp>
      <xdr:nvSpPr>
        <xdr:cNvPr id="534" name="Line 576"/>
        <xdr:cNvSpPr>
          <a:spLocks/>
        </xdr:cNvSpPr>
      </xdr:nvSpPr>
      <xdr:spPr>
        <a:xfrm>
          <a:off x="39528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368</xdr:row>
      <xdr:rowOff>0</xdr:rowOff>
    </xdr:from>
    <xdr:to>
      <xdr:col>6</xdr:col>
      <xdr:colOff>9525</xdr:colOff>
      <xdr:row>368</xdr:row>
      <xdr:rowOff>0</xdr:rowOff>
    </xdr:to>
    <xdr:sp>
      <xdr:nvSpPr>
        <xdr:cNvPr id="535" name="Line 577"/>
        <xdr:cNvSpPr>
          <a:spLocks/>
        </xdr:cNvSpPr>
      </xdr:nvSpPr>
      <xdr:spPr>
        <a:xfrm>
          <a:off x="39528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368</xdr:row>
      <xdr:rowOff>0</xdr:rowOff>
    </xdr:from>
    <xdr:to>
      <xdr:col>6</xdr:col>
      <xdr:colOff>9525</xdr:colOff>
      <xdr:row>368</xdr:row>
      <xdr:rowOff>0</xdr:rowOff>
    </xdr:to>
    <xdr:sp>
      <xdr:nvSpPr>
        <xdr:cNvPr id="536" name="Line 578"/>
        <xdr:cNvSpPr>
          <a:spLocks/>
        </xdr:cNvSpPr>
      </xdr:nvSpPr>
      <xdr:spPr>
        <a:xfrm>
          <a:off x="39528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368</xdr:row>
      <xdr:rowOff>0</xdr:rowOff>
    </xdr:from>
    <xdr:to>
      <xdr:col>6</xdr:col>
      <xdr:colOff>9525</xdr:colOff>
      <xdr:row>368</xdr:row>
      <xdr:rowOff>0</xdr:rowOff>
    </xdr:to>
    <xdr:sp>
      <xdr:nvSpPr>
        <xdr:cNvPr id="537" name="Line 579"/>
        <xdr:cNvSpPr>
          <a:spLocks/>
        </xdr:cNvSpPr>
      </xdr:nvSpPr>
      <xdr:spPr>
        <a:xfrm>
          <a:off x="39528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368</xdr:row>
      <xdr:rowOff>0</xdr:rowOff>
    </xdr:from>
    <xdr:to>
      <xdr:col>5</xdr:col>
      <xdr:colOff>9525</xdr:colOff>
      <xdr:row>368</xdr:row>
      <xdr:rowOff>0</xdr:rowOff>
    </xdr:to>
    <xdr:sp>
      <xdr:nvSpPr>
        <xdr:cNvPr id="538" name="Line 580"/>
        <xdr:cNvSpPr>
          <a:spLocks/>
        </xdr:cNvSpPr>
      </xdr:nvSpPr>
      <xdr:spPr>
        <a:xfrm>
          <a:off x="34575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368</xdr:row>
      <xdr:rowOff>0</xdr:rowOff>
    </xdr:from>
    <xdr:to>
      <xdr:col>5</xdr:col>
      <xdr:colOff>9525</xdr:colOff>
      <xdr:row>368</xdr:row>
      <xdr:rowOff>0</xdr:rowOff>
    </xdr:to>
    <xdr:sp>
      <xdr:nvSpPr>
        <xdr:cNvPr id="539" name="Line 581"/>
        <xdr:cNvSpPr>
          <a:spLocks/>
        </xdr:cNvSpPr>
      </xdr:nvSpPr>
      <xdr:spPr>
        <a:xfrm>
          <a:off x="34575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368</xdr:row>
      <xdr:rowOff>0</xdr:rowOff>
    </xdr:from>
    <xdr:to>
      <xdr:col>5</xdr:col>
      <xdr:colOff>9525</xdr:colOff>
      <xdr:row>368</xdr:row>
      <xdr:rowOff>0</xdr:rowOff>
    </xdr:to>
    <xdr:sp>
      <xdr:nvSpPr>
        <xdr:cNvPr id="540" name="Line 582"/>
        <xdr:cNvSpPr>
          <a:spLocks/>
        </xdr:cNvSpPr>
      </xdr:nvSpPr>
      <xdr:spPr>
        <a:xfrm>
          <a:off x="34575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368</xdr:row>
      <xdr:rowOff>0</xdr:rowOff>
    </xdr:from>
    <xdr:to>
      <xdr:col>6</xdr:col>
      <xdr:colOff>9525</xdr:colOff>
      <xdr:row>368</xdr:row>
      <xdr:rowOff>0</xdr:rowOff>
    </xdr:to>
    <xdr:sp>
      <xdr:nvSpPr>
        <xdr:cNvPr id="541" name="Line 583"/>
        <xdr:cNvSpPr>
          <a:spLocks/>
        </xdr:cNvSpPr>
      </xdr:nvSpPr>
      <xdr:spPr>
        <a:xfrm>
          <a:off x="39528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368</xdr:row>
      <xdr:rowOff>0</xdr:rowOff>
    </xdr:from>
    <xdr:to>
      <xdr:col>6</xdr:col>
      <xdr:colOff>9525</xdr:colOff>
      <xdr:row>368</xdr:row>
      <xdr:rowOff>0</xdr:rowOff>
    </xdr:to>
    <xdr:sp>
      <xdr:nvSpPr>
        <xdr:cNvPr id="542" name="Line 584"/>
        <xdr:cNvSpPr>
          <a:spLocks/>
        </xdr:cNvSpPr>
      </xdr:nvSpPr>
      <xdr:spPr>
        <a:xfrm>
          <a:off x="39528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368</xdr:row>
      <xdr:rowOff>0</xdr:rowOff>
    </xdr:from>
    <xdr:to>
      <xdr:col>6</xdr:col>
      <xdr:colOff>9525</xdr:colOff>
      <xdr:row>368</xdr:row>
      <xdr:rowOff>0</xdr:rowOff>
    </xdr:to>
    <xdr:sp>
      <xdr:nvSpPr>
        <xdr:cNvPr id="543" name="Line 585"/>
        <xdr:cNvSpPr>
          <a:spLocks/>
        </xdr:cNvSpPr>
      </xdr:nvSpPr>
      <xdr:spPr>
        <a:xfrm>
          <a:off x="39528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368</xdr:row>
      <xdr:rowOff>0</xdr:rowOff>
    </xdr:from>
    <xdr:to>
      <xdr:col>6</xdr:col>
      <xdr:colOff>9525</xdr:colOff>
      <xdr:row>368</xdr:row>
      <xdr:rowOff>0</xdr:rowOff>
    </xdr:to>
    <xdr:sp>
      <xdr:nvSpPr>
        <xdr:cNvPr id="544" name="Line 586"/>
        <xdr:cNvSpPr>
          <a:spLocks/>
        </xdr:cNvSpPr>
      </xdr:nvSpPr>
      <xdr:spPr>
        <a:xfrm>
          <a:off x="39528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368</xdr:row>
      <xdr:rowOff>0</xdr:rowOff>
    </xdr:from>
    <xdr:to>
      <xdr:col>6</xdr:col>
      <xdr:colOff>9525</xdr:colOff>
      <xdr:row>368</xdr:row>
      <xdr:rowOff>0</xdr:rowOff>
    </xdr:to>
    <xdr:sp>
      <xdr:nvSpPr>
        <xdr:cNvPr id="545" name="Line 587"/>
        <xdr:cNvSpPr>
          <a:spLocks/>
        </xdr:cNvSpPr>
      </xdr:nvSpPr>
      <xdr:spPr>
        <a:xfrm>
          <a:off x="39528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368</xdr:row>
      <xdr:rowOff>0</xdr:rowOff>
    </xdr:from>
    <xdr:to>
      <xdr:col>6</xdr:col>
      <xdr:colOff>9525</xdr:colOff>
      <xdr:row>368</xdr:row>
      <xdr:rowOff>0</xdr:rowOff>
    </xdr:to>
    <xdr:sp>
      <xdr:nvSpPr>
        <xdr:cNvPr id="546" name="Line 588"/>
        <xdr:cNvSpPr>
          <a:spLocks/>
        </xdr:cNvSpPr>
      </xdr:nvSpPr>
      <xdr:spPr>
        <a:xfrm>
          <a:off x="39528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368</xdr:row>
      <xdr:rowOff>0</xdr:rowOff>
    </xdr:from>
    <xdr:to>
      <xdr:col>5</xdr:col>
      <xdr:colOff>9525</xdr:colOff>
      <xdr:row>368</xdr:row>
      <xdr:rowOff>0</xdr:rowOff>
    </xdr:to>
    <xdr:sp>
      <xdr:nvSpPr>
        <xdr:cNvPr id="547" name="Line 589"/>
        <xdr:cNvSpPr>
          <a:spLocks/>
        </xdr:cNvSpPr>
      </xdr:nvSpPr>
      <xdr:spPr>
        <a:xfrm>
          <a:off x="34575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368</xdr:row>
      <xdr:rowOff>0</xdr:rowOff>
    </xdr:from>
    <xdr:to>
      <xdr:col>5</xdr:col>
      <xdr:colOff>9525</xdr:colOff>
      <xdr:row>368</xdr:row>
      <xdr:rowOff>0</xdr:rowOff>
    </xdr:to>
    <xdr:sp>
      <xdr:nvSpPr>
        <xdr:cNvPr id="548" name="Line 590"/>
        <xdr:cNvSpPr>
          <a:spLocks/>
        </xdr:cNvSpPr>
      </xdr:nvSpPr>
      <xdr:spPr>
        <a:xfrm>
          <a:off x="34575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368</xdr:row>
      <xdr:rowOff>0</xdr:rowOff>
    </xdr:from>
    <xdr:to>
      <xdr:col>5</xdr:col>
      <xdr:colOff>9525</xdr:colOff>
      <xdr:row>368</xdr:row>
      <xdr:rowOff>0</xdr:rowOff>
    </xdr:to>
    <xdr:sp>
      <xdr:nvSpPr>
        <xdr:cNvPr id="549" name="Line 591"/>
        <xdr:cNvSpPr>
          <a:spLocks/>
        </xdr:cNvSpPr>
      </xdr:nvSpPr>
      <xdr:spPr>
        <a:xfrm>
          <a:off x="3457575" y="735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50" name="Line 592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51" name="Line 593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52" name="Line 594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53" name="Line 595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54" name="Line 596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55" name="Line 597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556" name="Line 598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557" name="Line 599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558" name="Line 600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559" name="Line 601"/>
        <xdr:cNvSpPr>
          <a:spLocks/>
        </xdr:cNvSpPr>
      </xdr:nvSpPr>
      <xdr:spPr>
        <a:xfrm>
          <a:off x="3952875" y="7427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560" name="Line 602"/>
        <xdr:cNvSpPr>
          <a:spLocks/>
        </xdr:cNvSpPr>
      </xdr:nvSpPr>
      <xdr:spPr>
        <a:xfrm>
          <a:off x="3952875" y="7427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561" name="Line 603"/>
        <xdr:cNvSpPr>
          <a:spLocks/>
        </xdr:cNvSpPr>
      </xdr:nvSpPr>
      <xdr:spPr>
        <a:xfrm>
          <a:off x="3952875" y="7427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562" name="Line 604"/>
        <xdr:cNvSpPr>
          <a:spLocks/>
        </xdr:cNvSpPr>
      </xdr:nvSpPr>
      <xdr:spPr>
        <a:xfrm>
          <a:off x="3952875" y="7427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563" name="Line 605"/>
        <xdr:cNvSpPr>
          <a:spLocks/>
        </xdr:cNvSpPr>
      </xdr:nvSpPr>
      <xdr:spPr>
        <a:xfrm>
          <a:off x="3952875" y="7427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564" name="Line 606"/>
        <xdr:cNvSpPr>
          <a:spLocks/>
        </xdr:cNvSpPr>
      </xdr:nvSpPr>
      <xdr:spPr>
        <a:xfrm>
          <a:off x="3952875" y="7427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372</xdr:row>
      <xdr:rowOff>0</xdr:rowOff>
    </xdr:from>
    <xdr:to>
      <xdr:col>5</xdr:col>
      <xdr:colOff>9525</xdr:colOff>
      <xdr:row>372</xdr:row>
      <xdr:rowOff>0</xdr:rowOff>
    </xdr:to>
    <xdr:sp>
      <xdr:nvSpPr>
        <xdr:cNvPr id="565" name="Line 607"/>
        <xdr:cNvSpPr>
          <a:spLocks/>
        </xdr:cNvSpPr>
      </xdr:nvSpPr>
      <xdr:spPr>
        <a:xfrm>
          <a:off x="3457575" y="7427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372</xdr:row>
      <xdr:rowOff>0</xdr:rowOff>
    </xdr:from>
    <xdr:to>
      <xdr:col>5</xdr:col>
      <xdr:colOff>9525</xdr:colOff>
      <xdr:row>372</xdr:row>
      <xdr:rowOff>0</xdr:rowOff>
    </xdr:to>
    <xdr:sp>
      <xdr:nvSpPr>
        <xdr:cNvPr id="566" name="Line 608"/>
        <xdr:cNvSpPr>
          <a:spLocks/>
        </xdr:cNvSpPr>
      </xdr:nvSpPr>
      <xdr:spPr>
        <a:xfrm>
          <a:off x="3457575" y="7427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372</xdr:row>
      <xdr:rowOff>0</xdr:rowOff>
    </xdr:from>
    <xdr:to>
      <xdr:col>5</xdr:col>
      <xdr:colOff>9525</xdr:colOff>
      <xdr:row>372</xdr:row>
      <xdr:rowOff>0</xdr:rowOff>
    </xdr:to>
    <xdr:sp>
      <xdr:nvSpPr>
        <xdr:cNvPr id="567" name="Line 609"/>
        <xdr:cNvSpPr>
          <a:spLocks/>
        </xdr:cNvSpPr>
      </xdr:nvSpPr>
      <xdr:spPr>
        <a:xfrm>
          <a:off x="3457575" y="7427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68" name="Line 610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69" name="Line 611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70" name="Line 612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71" name="Line 613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72" name="Line 614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73" name="Line 615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74" name="Line 616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75" name="Line 617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576" name="Line 618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577" name="Line 619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578" name="Line 620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579" name="Line 621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371</xdr:row>
      <xdr:rowOff>0</xdr:rowOff>
    </xdr:from>
    <xdr:to>
      <xdr:col>6</xdr:col>
      <xdr:colOff>9525</xdr:colOff>
      <xdr:row>371</xdr:row>
      <xdr:rowOff>0</xdr:rowOff>
    </xdr:to>
    <xdr:sp>
      <xdr:nvSpPr>
        <xdr:cNvPr id="580" name="Line 622"/>
        <xdr:cNvSpPr>
          <a:spLocks/>
        </xdr:cNvSpPr>
      </xdr:nvSpPr>
      <xdr:spPr>
        <a:xfrm>
          <a:off x="3952875" y="7408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371</xdr:row>
      <xdr:rowOff>0</xdr:rowOff>
    </xdr:from>
    <xdr:to>
      <xdr:col>6</xdr:col>
      <xdr:colOff>9525</xdr:colOff>
      <xdr:row>371</xdr:row>
      <xdr:rowOff>0</xdr:rowOff>
    </xdr:to>
    <xdr:sp>
      <xdr:nvSpPr>
        <xdr:cNvPr id="581" name="Line 623"/>
        <xdr:cNvSpPr>
          <a:spLocks/>
        </xdr:cNvSpPr>
      </xdr:nvSpPr>
      <xdr:spPr>
        <a:xfrm>
          <a:off x="3952875" y="7408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371</xdr:row>
      <xdr:rowOff>0</xdr:rowOff>
    </xdr:from>
    <xdr:to>
      <xdr:col>6</xdr:col>
      <xdr:colOff>9525</xdr:colOff>
      <xdr:row>371</xdr:row>
      <xdr:rowOff>0</xdr:rowOff>
    </xdr:to>
    <xdr:sp>
      <xdr:nvSpPr>
        <xdr:cNvPr id="582" name="Line 624"/>
        <xdr:cNvSpPr>
          <a:spLocks/>
        </xdr:cNvSpPr>
      </xdr:nvSpPr>
      <xdr:spPr>
        <a:xfrm>
          <a:off x="3952875" y="7408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371</xdr:row>
      <xdr:rowOff>0</xdr:rowOff>
    </xdr:from>
    <xdr:to>
      <xdr:col>6</xdr:col>
      <xdr:colOff>9525</xdr:colOff>
      <xdr:row>371</xdr:row>
      <xdr:rowOff>0</xdr:rowOff>
    </xdr:to>
    <xdr:sp>
      <xdr:nvSpPr>
        <xdr:cNvPr id="583" name="Line 625"/>
        <xdr:cNvSpPr>
          <a:spLocks/>
        </xdr:cNvSpPr>
      </xdr:nvSpPr>
      <xdr:spPr>
        <a:xfrm>
          <a:off x="3952875" y="7408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371</xdr:row>
      <xdr:rowOff>0</xdr:rowOff>
    </xdr:from>
    <xdr:to>
      <xdr:col>6</xdr:col>
      <xdr:colOff>9525</xdr:colOff>
      <xdr:row>371</xdr:row>
      <xdr:rowOff>0</xdr:rowOff>
    </xdr:to>
    <xdr:sp>
      <xdr:nvSpPr>
        <xdr:cNvPr id="584" name="Line 626"/>
        <xdr:cNvSpPr>
          <a:spLocks/>
        </xdr:cNvSpPr>
      </xdr:nvSpPr>
      <xdr:spPr>
        <a:xfrm>
          <a:off x="3952875" y="7408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371</xdr:row>
      <xdr:rowOff>0</xdr:rowOff>
    </xdr:from>
    <xdr:to>
      <xdr:col>6</xdr:col>
      <xdr:colOff>9525</xdr:colOff>
      <xdr:row>371</xdr:row>
      <xdr:rowOff>0</xdr:rowOff>
    </xdr:to>
    <xdr:sp>
      <xdr:nvSpPr>
        <xdr:cNvPr id="585" name="Line 627"/>
        <xdr:cNvSpPr>
          <a:spLocks/>
        </xdr:cNvSpPr>
      </xdr:nvSpPr>
      <xdr:spPr>
        <a:xfrm>
          <a:off x="3952875" y="7408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371</xdr:row>
      <xdr:rowOff>0</xdr:rowOff>
    </xdr:from>
    <xdr:to>
      <xdr:col>5</xdr:col>
      <xdr:colOff>9525</xdr:colOff>
      <xdr:row>371</xdr:row>
      <xdr:rowOff>0</xdr:rowOff>
    </xdr:to>
    <xdr:sp>
      <xdr:nvSpPr>
        <xdr:cNvPr id="586" name="Line 628"/>
        <xdr:cNvSpPr>
          <a:spLocks/>
        </xdr:cNvSpPr>
      </xdr:nvSpPr>
      <xdr:spPr>
        <a:xfrm>
          <a:off x="3457575" y="7408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371</xdr:row>
      <xdr:rowOff>0</xdr:rowOff>
    </xdr:from>
    <xdr:to>
      <xdr:col>5</xdr:col>
      <xdr:colOff>9525</xdr:colOff>
      <xdr:row>371</xdr:row>
      <xdr:rowOff>0</xdr:rowOff>
    </xdr:to>
    <xdr:sp>
      <xdr:nvSpPr>
        <xdr:cNvPr id="587" name="Line 629"/>
        <xdr:cNvSpPr>
          <a:spLocks/>
        </xdr:cNvSpPr>
      </xdr:nvSpPr>
      <xdr:spPr>
        <a:xfrm>
          <a:off x="3457575" y="7408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371</xdr:row>
      <xdr:rowOff>0</xdr:rowOff>
    </xdr:from>
    <xdr:to>
      <xdr:col>5</xdr:col>
      <xdr:colOff>9525</xdr:colOff>
      <xdr:row>371</xdr:row>
      <xdr:rowOff>0</xdr:rowOff>
    </xdr:to>
    <xdr:sp>
      <xdr:nvSpPr>
        <xdr:cNvPr id="588" name="Line 630"/>
        <xdr:cNvSpPr>
          <a:spLocks/>
        </xdr:cNvSpPr>
      </xdr:nvSpPr>
      <xdr:spPr>
        <a:xfrm>
          <a:off x="3457575" y="7408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89" name="Line 631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90" name="Line 632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91" name="Line 633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92" name="Line 634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93" name="Line 635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594" name="Line 636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370</xdr:row>
      <xdr:rowOff>0</xdr:rowOff>
    </xdr:from>
    <xdr:to>
      <xdr:col>5</xdr:col>
      <xdr:colOff>9525</xdr:colOff>
      <xdr:row>370</xdr:row>
      <xdr:rowOff>0</xdr:rowOff>
    </xdr:to>
    <xdr:sp>
      <xdr:nvSpPr>
        <xdr:cNvPr id="595" name="Line 637"/>
        <xdr:cNvSpPr>
          <a:spLocks/>
        </xdr:cNvSpPr>
      </xdr:nvSpPr>
      <xdr:spPr>
        <a:xfrm>
          <a:off x="34575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370</xdr:row>
      <xdr:rowOff>0</xdr:rowOff>
    </xdr:from>
    <xdr:to>
      <xdr:col>5</xdr:col>
      <xdr:colOff>9525</xdr:colOff>
      <xdr:row>370</xdr:row>
      <xdr:rowOff>0</xdr:rowOff>
    </xdr:to>
    <xdr:sp>
      <xdr:nvSpPr>
        <xdr:cNvPr id="596" name="Line 638"/>
        <xdr:cNvSpPr>
          <a:spLocks/>
        </xdr:cNvSpPr>
      </xdr:nvSpPr>
      <xdr:spPr>
        <a:xfrm>
          <a:off x="34575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370</xdr:row>
      <xdr:rowOff>0</xdr:rowOff>
    </xdr:from>
    <xdr:to>
      <xdr:col>5</xdr:col>
      <xdr:colOff>9525</xdr:colOff>
      <xdr:row>370</xdr:row>
      <xdr:rowOff>0</xdr:rowOff>
    </xdr:to>
    <xdr:sp>
      <xdr:nvSpPr>
        <xdr:cNvPr id="597" name="Line 639"/>
        <xdr:cNvSpPr>
          <a:spLocks/>
        </xdr:cNvSpPr>
      </xdr:nvSpPr>
      <xdr:spPr>
        <a:xfrm>
          <a:off x="34575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598" name="Line 640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599" name="Line 641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00" name="Line 642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01" name="Line 643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02" name="Line 644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03" name="Line 645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604" name="Line 646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605" name="Line 647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606" name="Line 648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07" name="Line 649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08" name="Line 650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09" name="Line 651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10" name="Line 652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11" name="Line 653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12" name="Line 654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613" name="Line 655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614" name="Line 656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615" name="Line 657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16" name="Line 658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17" name="Line 659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18" name="Line 660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19" name="Line 661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20" name="Line 662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21" name="Line 663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22" name="Line 664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23" name="Line 665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24" name="Line 666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25" name="Line 667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26" name="Line 668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27" name="Line 669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28" name="Line 670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29" name="Line 671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30" name="Line 672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31" name="Line 673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32" name="Line 674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33" name="Line 675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34" name="Line 676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35" name="Line 677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36" name="Line 678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37" name="Line 679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38" name="Line 680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39" name="Line 681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40" name="Line 682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41" name="Line 683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42" name="Line 684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43" name="Line 685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44" name="Line 686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45" name="Line 687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46" name="Line 688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47" name="Line 689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48" name="Line 690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49" name="Line 691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50" name="Line 692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51" name="Line 693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52" name="Line 694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53" name="Line 695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54" name="Line 696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55" name="Line 697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56" name="Line 698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57" name="Line 699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58" name="Line 700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59" name="Line 701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60" name="Line 702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61" name="Line 703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62" name="Line 704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63" name="Line 705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64" name="Line 706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65" name="Line 707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66" name="Line 708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67" name="Line 709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68" name="Line 710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69" name="Line 711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70" name="Line 712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71" name="Line 713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72" name="Line 714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73" name="Line 715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74" name="Line 716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75" name="Line 717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76" name="Line 718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77" name="Line 719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678" name="Line 720"/>
        <xdr:cNvSpPr>
          <a:spLocks/>
        </xdr:cNvSpPr>
      </xdr:nvSpPr>
      <xdr:spPr>
        <a:xfrm>
          <a:off x="39528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79" name="Line 721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80" name="Line 722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81" name="Line 723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82" name="Line 724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83" name="Line 725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373</xdr:row>
      <xdr:rowOff>0</xdr:rowOff>
    </xdr:from>
    <xdr:to>
      <xdr:col>5</xdr:col>
      <xdr:colOff>9525</xdr:colOff>
      <xdr:row>373</xdr:row>
      <xdr:rowOff>0</xdr:rowOff>
    </xdr:to>
    <xdr:sp>
      <xdr:nvSpPr>
        <xdr:cNvPr id="684" name="Line 726"/>
        <xdr:cNvSpPr>
          <a:spLocks/>
        </xdr:cNvSpPr>
      </xdr:nvSpPr>
      <xdr:spPr>
        <a:xfrm>
          <a:off x="3457575" y="7446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85" name="Line 727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86" name="Line 728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87" name="Line 729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88" name="Line 730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89" name="Line 731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90" name="Line 732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691" name="Line 733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692" name="Line 734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693" name="Line 735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94" name="Line 736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95" name="Line 737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96" name="Line 738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97" name="Line 739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98" name="Line 740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699" name="Line 741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700" name="Line 742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701" name="Line 743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702" name="Line 744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703" name="Line 745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704" name="Line 746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705" name="Line 747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706" name="Line 748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707" name="Line 749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370</xdr:row>
      <xdr:rowOff>0</xdr:rowOff>
    </xdr:from>
    <xdr:to>
      <xdr:col>6</xdr:col>
      <xdr:colOff>9525</xdr:colOff>
      <xdr:row>370</xdr:row>
      <xdr:rowOff>0</xdr:rowOff>
    </xdr:to>
    <xdr:sp>
      <xdr:nvSpPr>
        <xdr:cNvPr id="708" name="Line 750"/>
        <xdr:cNvSpPr>
          <a:spLocks/>
        </xdr:cNvSpPr>
      </xdr:nvSpPr>
      <xdr:spPr>
        <a:xfrm>
          <a:off x="39528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370</xdr:row>
      <xdr:rowOff>0</xdr:rowOff>
    </xdr:from>
    <xdr:to>
      <xdr:col>5</xdr:col>
      <xdr:colOff>9525</xdr:colOff>
      <xdr:row>370</xdr:row>
      <xdr:rowOff>0</xdr:rowOff>
    </xdr:to>
    <xdr:sp>
      <xdr:nvSpPr>
        <xdr:cNvPr id="709" name="Line 751"/>
        <xdr:cNvSpPr>
          <a:spLocks/>
        </xdr:cNvSpPr>
      </xdr:nvSpPr>
      <xdr:spPr>
        <a:xfrm>
          <a:off x="34575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370</xdr:row>
      <xdr:rowOff>0</xdr:rowOff>
    </xdr:from>
    <xdr:to>
      <xdr:col>5</xdr:col>
      <xdr:colOff>9525</xdr:colOff>
      <xdr:row>370</xdr:row>
      <xdr:rowOff>0</xdr:rowOff>
    </xdr:to>
    <xdr:sp>
      <xdr:nvSpPr>
        <xdr:cNvPr id="710" name="Line 752"/>
        <xdr:cNvSpPr>
          <a:spLocks/>
        </xdr:cNvSpPr>
      </xdr:nvSpPr>
      <xdr:spPr>
        <a:xfrm>
          <a:off x="34575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370</xdr:row>
      <xdr:rowOff>0</xdr:rowOff>
    </xdr:from>
    <xdr:to>
      <xdr:col>5</xdr:col>
      <xdr:colOff>9525</xdr:colOff>
      <xdr:row>370</xdr:row>
      <xdr:rowOff>0</xdr:rowOff>
    </xdr:to>
    <xdr:sp>
      <xdr:nvSpPr>
        <xdr:cNvPr id="711" name="Line 753"/>
        <xdr:cNvSpPr>
          <a:spLocks/>
        </xdr:cNvSpPr>
      </xdr:nvSpPr>
      <xdr:spPr>
        <a:xfrm>
          <a:off x="3457575" y="738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712" name="Line 754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713" name="Line 755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714" name="Line 756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715" name="Line 757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716" name="Line 758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717" name="Line 759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718" name="Line 760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719" name="Line 761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369</xdr:row>
      <xdr:rowOff>0</xdr:rowOff>
    </xdr:from>
    <xdr:to>
      <xdr:col>6</xdr:col>
      <xdr:colOff>9525</xdr:colOff>
      <xdr:row>369</xdr:row>
      <xdr:rowOff>0</xdr:rowOff>
    </xdr:to>
    <xdr:sp>
      <xdr:nvSpPr>
        <xdr:cNvPr id="720" name="Line 762"/>
        <xdr:cNvSpPr>
          <a:spLocks/>
        </xdr:cNvSpPr>
      </xdr:nvSpPr>
      <xdr:spPr>
        <a:xfrm>
          <a:off x="39528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721" name="Line 763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722" name="Line 764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369</xdr:row>
      <xdr:rowOff>0</xdr:rowOff>
    </xdr:from>
    <xdr:to>
      <xdr:col>5</xdr:col>
      <xdr:colOff>9525</xdr:colOff>
      <xdr:row>369</xdr:row>
      <xdr:rowOff>0</xdr:rowOff>
    </xdr:to>
    <xdr:sp>
      <xdr:nvSpPr>
        <xdr:cNvPr id="723" name="Line 765"/>
        <xdr:cNvSpPr>
          <a:spLocks/>
        </xdr:cNvSpPr>
      </xdr:nvSpPr>
      <xdr:spPr>
        <a:xfrm>
          <a:off x="3457575" y="737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426</xdr:row>
      <xdr:rowOff>0</xdr:rowOff>
    </xdr:from>
    <xdr:to>
      <xdr:col>6</xdr:col>
      <xdr:colOff>9525</xdr:colOff>
      <xdr:row>426</xdr:row>
      <xdr:rowOff>0</xdr:rowOff>
    </xdr:to>
    <xdr:sp>
      <xdr:nvSpPr>
        <xdr:cNvPr id="724" name="Line 766"/>
        <xdr:cNvSpPr>
          <a:spLocks/>
        </xdr:cNvSpPr>
      </xdr:nvSpPr>
      <xdr:spPr>
        <a:xfrm>
          <a:off x="3952875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426</xdr:row>
      <xdr:rowOff>0</xdr:rowOff>
    </xdr:from>
    <xdr:to>
      <xdr:col>6</xdr:col>
      <xdr:colOff>9525</xdr:colOff>
      <xdr:row>426</xdr:row>
      <xdr:rowOff>0</xdr:rowOff>
    </xdr:to>
    <xdr:sp>
      <xdr:nvSpPr>
        <xdr:cNvPr id="725" name="Line 767"/>
        <xdr:cNvSpPr>
          <a:spLocks/>
        </xdr:cNvSpPr>
      </xdr:nvSpPr>
      <xdr:spPr>
        <a:xfrm>
          <a:off x="3952875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426</xdr:row>
      <xdr:rowOff>0</xdr:rowOff>
    </xdr:from>
    <xdr:to>
      <xdr:col>6</xdr:col>
      <xdr:colOff>9525</xdr:colOff>
      <xdr:row>426</xdr:row>
      <xdr:rowOff>0</xdr:rowOff>
    </xdr:to>
    <xdr:sp>
      <xdr:nvSpPr>
        <xdr:cNvPr id="726" name="Line 768"/>
        <xdr:cNvSpPr>
          <a:spLocks/>
        </xdr:cNvSpPr>
      </xdr:nvSpPr>
      <xdr:spPr>
        <a:xfrm>
          <a:off x="3952875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426</xdr:row>
      <xdr:rowOff>0</xdr:rowOff>
    </xdr:from>
    <xdr:to>
      <xdr:col>6</xdr:col>
      <xdr:colOff>9525</xdr:colOff>
      <xdr:row>426</xdr:row>
      <xdr:rowOff>0</xdr:rowOff>
    </xdr:to>
    <xdr:sp>
      <xdr:nvSpPr>
        <xdr:cNvPr id="727" name="Line 769"/>
        <xdr:cNvSpPr>
          <a:spLocks/>
        </xdr:cNvSpPr>
      </xdr:nvSpPr>
      <xdr:spPr>
        <a:xfrm>
          <a:off x="3952875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426</xdr:row>
      <xdr:rowOff>0</xdr:rowOff>
    </xdr:from>
    <xdr:to>
      <xdr:col>6</xdr:col>
      <xdr:colOff>9525</xdr:colOff>
      <xdr:row>426</xdr:row>
      <xdr:rowOff>0</xdr:rowOff>
    </xdr:to>
    <xdr:sp>
      <xdr:nvSpPr>
        <xdr:cNvPr id="728" name="Line 770"/>
        <xdr:cNvSpPr>
          <a:spLocks/>
        </xdr:cNvSpPr>
      </xdr:nvSpPr>
      <xdr:spPr>
        <a:xfrm>
          <a:off x="3952875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426</xdr:row>
      <xdr:rowOff>0</xdr:rowOff>
    </xdr:from>
    <xdr:to>
      <xdr:col>6</xdr:col>
      <xdr:colOff>9525</xdr:colOff>
      <xdr:row>426</xdr:row>
      <xdr:rowOff>0</xdr:rowOff>
    </xdr:to>
    <xdr:sp>
      <xdr:nvSpPr>
        <xdr:cNvPr id="729" name="Line 771"/>
        <xdr:cNvSpPr>
          <a:spLocks/>
        </xdr:cNvSpPr>
      </xdr:nvSpPr>
      <xdr:spPr>
        <a:xfrm>
          <a:off x="3952875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433</xdr:row>
      <xdr:rowOff>0</xdr:rowOff>
    </xdr:from>
    <xdr:to>
      <xdr:col>6</xdr:col>
      <xdr:colOff>9525</xdr:colOff>
      <xdr:row>433</xdr:row>
      <xdr:rowOff>0</xdr:rowOff>
    </xdr:to>
    <xdr:sp>
      <xdr:nvSpPr>
        <xdr:cNvPr id="730" name="Line 772"/>
        <xdr:cNvSpPr>
          <a:spLocks/>
        </xdr:cNvSpPr>
      </xdr:nvSpPr>
      <xdr:spPr>
        <a:xfrm>
          <a:off x="39528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433</xdr:row>
      <xdr:rowOff>0</xdr:rowOff>
    </xdr:from>
    <xdr:to>
      <xdr:col>6</xdr:col>
      <xdr:colOff>9525</xdr:colOff>
      <xdr:row>433</xdr:row>
      <xdr:rowOff>0</xdr:rowOff>
    </xdr:to>
    <xdr:sp>
      <xdr:nvSpPr>
        <xdr:cNvPr id="731" name="Line 773"/>
        <xdr:cNvSpPr>
          <a:spLocks/>
        </xdr:cNvSpPr>
      </xdr:nvSpPr>
      <xdr:spPr>
        <a:xfrm>
          <a:off x="39528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433</xdr:row>
      <xdr:rowOff>0</xdr:rowOff>
    </xdr:from>
    <xdr:to>
      <xdr:col>6</xdr:col>
      <xdr:colOff>9525</xdr:colOff>
      <xdr:row>433</xdr:row>
      <xdr:rowOff>0</xdr:rowOff>
    </xdr:to>
    <xdr:sp>
      <xdr:nvSpPr>
        <xdr:cNvPr id="732" name="Line 774"/>
        <xdr:cNvSpPr>
          <a:spLocks/>
        </xdr:cNvSpPr>
      </xdr:nvSpPr>
      <xdr:spPr>
        <a:xfrm>
          <a:off x="39528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433</xdr:row>
      <xdr:rowOff>0</xdr:rowOff>
    </xdr:from>
    <xdr:to>
      <xdr:col>6</xdr:col>
      <xdr:colOff>9525</xdr:colOff>
      <xdr:row>433</xdr:row>
      <xdr:rowOff>0</xdr:rowOff>
    </xdr:to>
    <xdr:sp>
      <xdr:nvSpPr>
        <xdr:cNvPr id="733" name="Line 775"/>
        <xdr:cNvSpPr>
          <a:spLocks/>
        </xdr:cNvSpPr>
      </xdr:nvSpPr>
      <xdr:spPr>
        <a:xfrm>
          <a:off x="39528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433</xdr:row>
      <xdr:rowOff>0</xdr:rowOff>
    </xdr:from>
    <xdr:to>
      <xdr:col>6</xdr:col>
      <xdr:colOff>9525</xdr:colOff>
      <xdr:row>433</xdr:row>
      <xdr:rowOff>0</xdr:rowOff>
    </xdr:to>
    <xdr:sp>
      <xdr:nvSpPr>
        <xdr:cNvPr id="734" name="Line 776"/>
        <xdr:cNvSpPr>
          <a:spLocks/>
        </xdr:cNvSpPr>
      </xdr:nvSpPr>
      <xdr:spPr>
        <a:xfrm>
          <a:off x="39528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433</xdr:row>
      <xdr:rowOff>0</xdr:rowOff>
    </xdr:from>
    <xdr:to>
      <xdr:col>6</xdr:col>
      <xdr:colOff>9525</xdr:colOff>
      <xdr:row>433</xdr:row>
      <xdr:rowOff>0</xdr:rowOff>
    </xdr:to>
    <xdr:sp>
      <xdr:nvSpPr>
        <xdr:cNvPr id="735" name="Line 777"/>
        <xdr:cNvSpPr>
          <a:spLocks/>
        </xdr:cNvSpPr>
      </xdr:nvSpPr>
      <xdr:spPr>
        <a:xfrm>
          <a:off x="39528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426</xdr:row>
      <xdr:rowOff>0</xdr:rowOff>
    </xdr:from>
    <xdr:to>
      <xdr:col>5</xdr:col>
      <xdr:colOff>9525</xdr:colOff>
      <xdr:row>426</xdr:row>
      <xdr:rowOff>0</xdr:rowOff>
    </xdr:to>
    <xdr:sp>
      <xdr:nvSpPr>
        <xdr:cNvPr id="736" name="Line 778"/>
        <xdr:cNvSpPr>
          <a:spLocks/>
        </xdr:cNvSpPr>
      </xdr:nvSpPr>
      <xdr:spPr>
        <a:xfrm>
          <a:off x="3457575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426</xdr:row>
      <xdr:rowOff>0</xdr:rowOff>
    </xdr:from>
    <xdr:to>
      <xdr:col>5</xdr:col>
      <xdr:colOff>9525</xdr:colOff>
      <xdr:row>426</xdr:row>
      <xdr:rowOff>0</xdr:rowOff>
    </xdr:to>
    <xdr:sp>
      <xdr:nvSpPr>
        <xdr:cNvPr id="737" name="Line 779"/>
        <xdr:cNvSpPr>
          <a:spLocks/>
        </xdr:cNvSpPr>
      </xdr:nvSpPr>
      <xdr:spPr>
        <a:xfrm>
          <a:off x="3457575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426</xdr:row>
      <xdr:rowOff>0</xdr:rowOff>
    </xdr:from>
    <xdr:to>
      <xdr:col>5</xdr:col>
      <xdr:colOff>9525</xdr:colOff>
      <xdr:row>426</xdr:row>
      <xdr:rowOff>0</xdr:rowOff>
    </xdr:to>
    <xdr:sp>
      <xdr:nvSpPr>
        <xdr:cNvPr id="738" name="Line 780"/>
        <xdr:cNvSpPr>
          <a:spLocks/>
        </xdr:cNvSpPr>
      </xdr:nvSpPr>
      <xdr:spPr>
        <a:xfrm>
          <a:off x="3457575" y="850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433</xdr:row>
      <xdr:rowOff>0</xdr:rowOff>
    </xdr:from>
    <xdr:to>
      <xdr:col>5</xdr:col>
      <xdr:colOff>9525</xdr:colOff>
      <xdr:row>433</xdr:row>
      <xdr:rowOff>0</xdr:rowOff>
    </xdr:to>
    <xdr:sp>
      <xdr:nvSpPr>
        <xdr:cNvPr id="739" name="Line 781"/>
        <xdr:cNvSpPr>
          <a:spLocks/>
        </xdr:cNvSpPr>
      </xdr:nvSpPr>
      <xdr:spPr>
        <a:xfrm>
          <a:off x="34575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433</xdr:row>
      <xdr:rowOff>0</xdr:rowOff>
    </xdr:from>
    <xdr:to>
      <xdr:col>5</xdr:col>
      <xdr:colOff>9525</xdr:colOff>
      <xdr:row>433</xdr:row>
      <xdr:rowOff>0</xdr:rowOff>
    </xdr:to>
    <xdr:sp>
      <xdr:nvSpPr>
        <xdr:cNvPr id="740" name="Line 782"/>
        <xdr:cNvSpPr>
          <a:spLocks/>
        </xdr:cNvSpPr>
      </xdr:nvSpPr>
      <xdr:spPr>
        <a:xfrm>
          <a:off x="34575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433</xdr:row>
      <xdr:rowOff>0</xdr:rowOff>
    </xdr:from>
    <xdr:to>
      <xdr:col>5</xdr:col>
      <xdr:colOff>9525</xdr:colOff>
      <xdr:row>433</xdr:row>
      <xdr:rowOff>0</xdr:rowOff>
    </xdr:to>
    <xdr:sp>
      <xdr:nvSpPr>
        <xdr:cNvPr id="741" name="Line 783"/>
        <xdr:cNvSpPr>
          <a:spLocks/>
        </xdr:cNvSpPr>
      </xdr:nvSpPr>
      <xdr:spPr>
        <a:xfrm>
          <a:off x="34575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42" name="Line 817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43" name="Line 818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44" name="Line 819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45" name="Line 820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46" name="Line 821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47" name="Line 822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48" name="Line 823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49" name="Line 824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50" name="Line 825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51" name="Line 826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52" name="Line 827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53" name="Line 828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54" name="Line 829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55" name="Line 830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588</xdr:row>
      <xdr:rowOff>0</xdr:rowOff>
    </xdr:from>
    <xdr:to>
      <xdr:col>6</xdr:col>
      <xdr:colOff>9525</xdr:colOff>
      <xdr:row>588</xdr:row>
      <xdr:rowOff>0</xdr:rowOff>
    </xdr:to>
    <xdr:sp>
      <xdr:nvSpPr>
        <xdr:cNvPr id="756" name="Line 831"/>
        <xdr:cNvSpPr>
          <a:spLocks/>
        </xdr:cNvSpPr>
      </xdr:nvSpPr>
      <xdr:spPr>
        <a:xfrm>
          <a:off x="39528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588</xdr:row>
      <xdr:rowOff>0</xdr:rowOff>
    </xdr:from>
    <xdr:to>
      <xdr:col>5</xdr:col>
      <xdr:colOff>9525</xdr:colOff>
      <xdr:row>588</xdr:row>
      <xdr:rowOff>0</xdr:rowOff>
    </xdr:to>
    <xdr:sp>
      <xdr:nvSpPr>
        <xdr:cNvPr id="757" name="Line 832"/>
        <xdr:cNvSpPr>
          <a:spLocks/>
        </xdr:cNvSpPr>
      </xdr:nvSpPr>
      <xdr:spPr>
        <a:xfrm>
          <a:off x="34575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588</xdr:row>
      <xdr:rowOff>0</xdr:rowOff>
    </xdr:from>
    <xdr:to>
      <xdr:col>5</xdr:col>
      <xdr:colOff>9525</xdr:colOff>
      <xdr:row>588</xdr:row>
      <xdr:rowOff>0</xdr:rowOff>
    </xdr:to>
    <xdr:sp>
      <xdr:nvSpPr>
        <xdr:cNvPr id="758" name="Line 833"/>
        <xdr:cNvSpPr>
          <a:spLocks/>
        </xdr:cNvSpPr>
      </xdr:nvSpPr>
      <xdr:spPr>
        <a:xfrm>
          <a:off x="34575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588</xdr:row>
      <xdr:rowOff>0</xdr:rowOff>
    </xdr:from>
    <xdr:to>
      <xdr:col>5</xdr:col>
      <xdr:colOff>9525</xdr:colOff>
      <xdr:row>588</xdr:row>
      <xdr:rowOff>0</xdr:rowOff>
    </xdr:to>
    <xdr:sp>
      <xdr:nvSpPr>
        <xdr:cNvPr id="759" name="Line 834"/>
        <xdr:cNvSpPr>
          <a:spLocks/>
        </xdr:cNvSpPr>
      </xdr:nvSpPr>
      <xdr:spPr>
        <a:xfrm>
          <a:off x="34575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588</xdr:row>
      <xdr:rowOff>0</xdr:rowOff>
    </xdr:from>
    <xdr:to>
      <xdr:col>5</xdr:col>
      <xdr:colOff>9525</xdr:colOff>
      <xdr:row>588</xdr:row>
      <xdr:rowOff>0</xdr:rowOff>
    </xdr:to>
    <xdr:sp>
      <xdr:nvSpPr>
        <xdr:cNvPr id="760" name="Line 835"/>
        <xdr:cNvSpPr>
          <a:spLocks/>
        </xdr:cNvSpPr>
      </xdr:nvSpPr>
      <xdr:spPr>
        <a:xfrm>
          <a:off x="34575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588</xdr:row>
      <xdr:rowOff>0</xdr:rowOff>
    </xdr:from>
    <xdr:to>
      <xdr:col>5</xdr:col>
      <xdr:colOff>9525</xdr:colOff>
      <xdr:row>588</xdr:row>
      <xdr:rowOff>0</xdr:rowOff>
    </xdr:to>
    <xdr:sp>
      <xdr:nvSpPr>
        <xdr:cNvPr id="761" name="Line 836"/>
        <xdr:cNvSpPr>
          <a:spLocks/>
        </xdr:cNvSpPr>
      </xdr:nvSpPr>
      <xdr:spPr>
        <a:xfrm>
          <a:off x="34575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588</xdr:row>
      <xdr:rowOff>0</xdr:rowOff>
    </xdr:from>
    <xdr:to>
      <xdr:col>5</xdr:col>
      <xdr:colOff>9525</xdr:colOff>
      <xdr:row>588</xdr:row>
      <xdr:rowOff>0</xdr:rowOff>
    </xdr:to>
    <xdr:sp>
      <xdr:nvSpPr>
        <xdr:cNvPr id="762" name="Line 837"/>
        <xdr:cNvSpPr>
          <a:spLocks/>
        </xdr:cNvSpPr>
      </xdr:nvSpPr>
      <xdr:spPr>
        <a:xfrm>
          <a:off x="3457575" y="1169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433</xdr:row>
      <xdr:rowOff>0</xdr:rowOff>
    </xdr:from>
    <xdr:to>
      <xdr:col>6</xdr:col>
      <xdr:colOff>9525</xdr:colOff>
      <xdr:row>433</xdr:row>
      <xdr:rowOff>0</xdr:rowOff>
    </xdr:to>
    <xdr:sp>
      <xdr:nvSpPr>
        <xdr:cNvPr id="763" name="Line 1555"/>
        <xdr:cNvSpPr>
          <a:spLocks/>
        </xdr:cNvSpPr>
      </xdr:nvSpPr>
      <xdr:spPr>
        <a:xfrm>
          <a:off x="39528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433</xdr:row>
      <xdr:rowOff>0</xdr:rowOff>
    </xdr:from>
    <xdr:to>
      <xdr:col>6</xdr:col>
      <xdr:colOff>9525</xdr:colOff>
      <xdr:row>433</xdr:row>
      <xdr:rowOff>0</xdr:rowOff>
    </xdr:to>
    <xdr:sp>
      <xdr:nvSpPr>
        <xdr:cNvPr id="764" name="Line 1556"/>
        <xdr:cNvSpPr>
          <a:spLocks/>
        </xdr:cNvSpPr>
      </xdr:nvSpPr>
      <xdr:spPr>
        <a:xfrm>
          <a:off x="39528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433</xdr:row>
      <xdr:rowOff>0</xdr:rowOff>
    </xdr:from>
    <xdr:to>
      <xdr:col>6</xdr:col>
      <xdr:colOff>9525</xdr:colOff>
      <xdr:row>433</xdr:row>
      <xdr:rowOff>0</xdr:rowOff>
    </xdr:to>
    <xdr:sp>
      <xdr:nvSpPr>
        <xdr:cNvPr id="765" name="Line 1557"/>
        <xdr:cNvSpPr>
          <a:spLocks/>
        </xdr:cNvSpPr>
      </xdr:nvSpPr>
      <xdr:spPr>
        <a:xfrm>
          <a:off x="39528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433</xdr:row>
      <xdr:rowOff>0</xdr:rowOff>
    </xdr:from>
    <xdr:to>
      <xdr:col>6</xdr:col>
      <xdr:colOff>9525</xdr:colOff>
      <xdr:row>433</xdr:row>
      <xdr:rowOff>0</xdr:rowOff>
    </xdr:to>
    <xdr:sp>
      <xdr:nvSpPr>
        <xdr:cNvPr id="766" name="Line 1558"/>
        <xdr:cNvSpPr>
          <a:spLocks/>
        </xdr:cNvSpPr>
      </xdr:nvSpPr>
      <xdr:spPr>
        <a:xfrm>
          <a:off x="39528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433</xdr:row>
      <xdr:rowOff>0</xdr:rowOff>
    </xdr:from>
    <xdr:to>
      <xdr:col>6</xdr:col>
      <xdr:colOff>9525</xdr:colOff>
      <xdr:row>433</xdr:row>
      <xdr:rowOff>0</xdr:rowOff>
    </xdr:to>
    <xdr:sp>
      <xdr:nvSpPr>
        <xdr:cNvPr id="767" name="Line 1559"/>
        <xdr:cNvSpPr>
          <a:spLocks/>
        </xdr:cNvSpPr>
      </xdr:nvSpPr>
      <xdr:spPr>
        <a:xfrm>
          <a:off x="39528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433</xdr:row>
      <xdr:rowOff>0</xdr:rowOff>
    </xdr:from>
    <xdr:to>
      <xdr:col>6</xdr:col>
      <xdr:colOff>9525</xdr:colOff>
      <xdr:row>433</xdr:row>
      <xdr:rowOff>0</xdr:rowOff>
    </xdr:to>
    <xdr:sp>
      <xdr:nvSpPr>
        <xdr:cNvPr id="768" name="Line 1560"/>
        <xdr:cNvSpPr>
          <a:spLocks/>
        </xdr:cNvSpPr>
      </xdr:nvSpPr>
      <xdr:spPr>
        <a:xfrm>
          <a:off x="39528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433</xdr:row>
      <xdr:rowOff>0</xdr:rowOff>
    </xdr:from>
    <xdr:to>
      <xdr:col>5</xdr:col>
      <xdr:colOff>9525</xdr:colOff>
      <xdr:row>433</xdr:row>
      <xdr:rowOff>0</xdr:rowOff>
    </xdr:to>
    <xdr:sp>
      <xdr:nvSpPr>
        <xdr:cNvPr id="769" name="Line 1561"/>
        <xdr:cNvSpPr>
          <a:spLocks/>
        </xdr:cNvSpPr>
      </xdr:nvSpPr>
      <xdr:spPr>
        <a:xfrm>
          <a:off x="34575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433</xdr:row>
      <xdr:rowOff>0</xdr:rowOff>
    </xdr:from>
    <xdr:to>
      <xdr:col>5</xdr:col>
      <xdr:colOff>9525</xdr:colOff>
      <xdr:row>433</xdr:row>
      <xdr:rowOff>0</xdr:rowOff>
    </xdr:to>
    <xdr:sp>
      <xdr:nvSpPr>
        <xdr:cNvPr id="770" name="Line 1562"/>
        <xdr:cNvSpPr>
          <a:spLocks/>
        </xdr:cNvSpPr>
      </xdr:nvSpPr>
      <xdr:spPr>
        <a:xfrm>
          <a:off x="34575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433</xdr:row>
      <xdr:rowOff>0</xdr:rowOff>
    </xdr:from>
    <xdr:to>
      <xdr:col>5</xdr:col>
      <xdr:colOff>9525</xdr:colOff>
      <xdr:row>433</xdr:row>
      <xdr:rowOff>0</xdr:rowOff>
    </xdr:to>
    <xdr:sp>
      <xdr:nvSpPr>
        <xdr:cNvPr id="771" name="Line 1563"/>
        <xdr:cNvSpPr>
          <a:spLocks/>
        </xdr:cNvSpPr>
      </xdr:nvSpPr>
      <xdr:spPr>
        <a:xfrm>
          <a:off x="3457575" y="864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440</xdr:row>
      <xdr:rowOff>0</xdr:rowOff>
    </xdr:from>
    <xdr:to>
      <xdr:col>6</xdr:col>
      <xdr:colOff>9525</xdr:colOff>
      <xdr:row>440</xdr:row>
      <xdr:rowOff>0</xdr:rowOff>
    </xdr:to>
    <xdr:sp>
      <xdr:nvSpPr>
        <xdr:cNvPr id="772" name="Line 1564"/>
        <xdr:cNvSpPr>
          <a:spLocks/>
        </xdr:cNvSpPr>
      </xdr:nvSpPr>
      <xdr:spPr>
        <a:xfrm>
          <a:off x="3952875" y="877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440</xdr:row>
      <xdr:rowOff>0</xdr:rowOff>
    </xdr:from>
    <xdr:to>
      <xdr:col>6</xdr:col>
      <xdr:colOff>9525</xdr:colOff>
      <xdr:row>440</xdr:row>
      <xdr:rowOff>0</xdr:rowOff>
    </xdr:to>
    <xdr:sp>
      <xdr:nvSpPr>
        <xdr:cNvPr id="773" name="Line 1565"/>
        <xdr:cNvSpPr>
          <a:spLocks/>
        </xdr:cNvSpPr>
      </xdr:nvSpPr>
      <xdr:spPr>
        <a:xfrm>
          <a:off x="3952875" y="877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440</xdr:row>
      <xdr:rowOff>0</xdr:rowOff>
    </xdr:from>
    <xdr:to>
      <xdr:col>6</xdr:col>
      <xdr:colOff>9525</xdr:colOff>
      <xdr:row>440</xdr:row>
      <xdr:rowOff>0</xdr:rowOff>
    </xdr:to>
    <xdr:sp>
      <xdr:nvSpPr>
        <xdr:cNvPr id="774" name="Line 1566"/>
        <xdr:cNvSpPr>
          <a:spLocks/>
        </xdr:cNvSpPr>
      </xdr:nvSpPr>
      <xdr:spPr>
        <a:xfrm>
          <a:off x="3952875" y="877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440</xdr:row>
      <xdr:rowOff>0</xdr:rowOff>
    </xdr:from>
    <xdr:to>
      <xdr:col>6</xdr:col>
      <xdr:colOff>9525</xdr:colOff>
      <xdr:row>440</xdr:row>
      <xdr:rowOff>0</xdr:rowOff>
    </xdr:to>
    <xdr:sp>
      <xdr:nvSpPr>
        <xdr:cNvPr id="775" name="Line 1567"/>
        <xdr:cNvSpPr>
          <a:spLocks/>
        </xdr:cNvSpPr>
      </xdr:nvSpPr>
      <xdr:spPr>
        <a:xfrm>
          <a:off x="3952875" y="877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440</xdr:row>
      <xdr:rowOff>0</xdr:rowOff>
    </xdr:from>
    <xdr:to>
      <xdr:col>6</xdr:col>
      <xdr:colOff>9525</xdr:colOff>
      <xdr:row>440</xdr:row>
      <xdr:rowOff>0</xdr:rowOff>
    </xdr:to>
    <xdr:sp>
      <xdr:nvSpPr>
        <xdr:cNvPr id="776" name="Line 1568"/>
        <xdr:cNvSpPr>
          <a:spLocks/>
        </xdr:cNvSpPr>
      </xdr:nvSpPr>
      <xdr:spPr>
        <a:xfrm>
          <a:off x="3952875" y="877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440</xdr:row>
      <xdr:rowOff>0</xdr:rowOff>
    </xdr:from>
    <xdr:to>
      <xdr:col>6</xdr:col>
      <xdr:colOff>9525</xdr:colOff>
      <xdr:row>440</xdr:row>
      <xdr:rowOff>0</xdr:rowOff>
    </xdr:to>
    <xdr:sp>
      <xdr:nvSpPr>
        <xdr:cNvPr id="777" name="Line 1569"/>
        <xdr:cNvSpPr>
          <a:spLocks/>
        </xdr:cNvSpPr>
      </xdr:nvSpPr>
      <xdr:spPr>
        <a:xfrm>
          <a:off x="3952875" y="877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440</xdr:row>
      <xdr:rowOff>0</xdr:rowOff>
    </xdr:from>
    <xdr:to>
      <xdr:col>5</xdr:col>
      <xdr:colOff>9525</xdr:colOff>
      <xdr:row>440</xdr:row>
      <xdr:rowOff>0</xdr:rowOff>
    </xdr:to>
    <xdr:sp>
      <xdr:nvSpPr>
        <xdr:cNvPr id="778" name="Line 1570"/>
        <xdr:cNvSpPr>
          <a:spLocks/>
        </xdr:cNvSpPr>
      </xdr:nvSpPr>
      <xdr:spPr>
        <a:xfrm>
          <a:off x="3457575" y="877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440</xdr:row>
      <xdr:rowOff>0</xdr:rowOff>
    </xdr:from>
    <xdr:to>
      <xdr:col>5</xdr:col>
      <xdr:colOff>9525</xdr:colOff>
      <xdr:row>440</xdr:row>
      <xdr:rowOff>0</xdr:rowOff>
    </xdr:to>
    <xdr:sp>
      <xdr:nvSpPr>
        <xdr:cNvPr id="779" name="Line 1571"/>
        <xdr:cNvSpPr>
          <a:spLocks/>
        </xdr:cNvSpPr>
      </xdr:nvSpPr>
      <xdr:spPr>
        <a:xfrm>
          <a:off x="3457575" y="877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440</xdr:row>
      <xdr:rowOff>0</xdr:rowOff>
    </xdr:from>
    <xdr:to>
      <xdr:col>5</xdr:col>
      <xdr:colOff>9525</xdr:colOff>
      <xdr:row>440</xdr:row>
      <xdr:rowOff>0</xdr:rowOff>
    </xdr:to>
    <xdr:sp>
      <xdr:nvSpPr>
        <xdr:cNvPr id="780" name="Line 1572"/>
        <xdr:cNvSpPr>
          <a:spLocks/>
        </xdr:cNvSpPr>
      </xdr:nvSpPr>
      <xdr:spPr>
        <a:xfrm>
          <a:off x="3457575" y="877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261</xdr:row>
      <xdr:rowOff>0</xdr:rowOff>
    </xdr:from>
    <xdr:to>
      <xdr:col>6</xdr:col>
      <xdr:colOff>9525</xdr:colOff>
      <xdr:row>261</xdr:row>
      <xdr:rowOff>0</xdr:rowOff>
    </xdr:to>
    <xdr:sp>
      <xdr:nvSpPr>
        <xdr:cNvPr id="781" name="Line 1573"/>
        <xdr:cNvSpPr>
          <a:spLocks/>
        </xdr:cNvSpPr>
      </xdr:nvSpPr>
      <xdr:spPr>
        <a:xfrm>
          <a:off x="3952875" y="524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261</xdr:row>
      <xdr:rowOff>0</xdr:rowOff>
    </xdr:from>
    <xdr:to>
      <xdr:col>6</xdr:col>
      <xdr:colOff>9525</xdr:colOff>
      <xdr:row>261</xdr:row>
      <xdr:rowOff>0</xdr:rowOff>
    </xdr:to>
    <xdr:sp>
      <xdr:nvSpPr>
        <xdr:cNvPr id="782" name="Line 1574"/>
        <xdr:cNvSpPr>
          <a:spLocks/>
        </xdr:cNvSpPr>
      </xdr:nvSpPr>
      <xdr:spPr>
        <a:xfrm>
          <a:off x="3952875" y="524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261</xdr:row>
      <xdr:rowOff>0</xdr:rowOff>
    </xdr:from>
    <xdr:to>
      <xdr:col>6</xdr:col>
      <xdr:colOff>9525</xdr:colOff>
      <xdr:row>261</xdr:row>
      <xdr:rowOff>0</xdr:rowOff>
    </xdr:to>
    <xdr:sp>
      <xdr:nvSpPr>
        <xdr:cNvPr id="783" name="Line 1575"/>
        <xdr:cNvSpPr>
          <a:spLocks/>
        </xdr:cNvSpPr>
      </xdr:nvSpPr>
      <xdr:spPr>
        <a:xfrm>
          <a:off x="3952875" y="524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261</xdr:row>
      <xdr:rowOff>0</xdr:rowOff>
    </xdr:from>
    <xdr:to>
      <xdr:col>6</xdr:col>
      <xdr:colOff>9525</xdr:colOff>
      <xdr:row>261</xdr:row>
      <xdr:rowOff>0</xdr:rowOff>
    </xdr:to>
    <xdr:sp>
      <xdr:nvSpPr>
        <xdr:cNvPr id="784" name="Line 1576"/>
        <xdr:cNvSpPr>
          <a:spLocks/>
        </xdr:cNvSpPr>
      </xdr:nvSpPr>
      <xdr:spPr>
        <a:xfrm>
          <a:off x="3952875" y="524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261</xdr:row>
      <xdr:rowOff>0</xdr:rowOff>
    </xdr:from>
    <xdr:to>
      <xdr:col>6</xdr:col>
      <xdr:colOff>9525</xdr:colOff>
      <xdr:row>261</xdr:row>
      <xdr:rowOff>0</xdr:rowOff>
    </xdr:to>
    <xdr:sp>
      <xdr:nvSpPr>
        <xdr:cNvPr id="785" name="Line 1577"/>
        <xdr:cNvSpPr>
          <a:spLocks/>
        </xdr:cNvSpPr>
      </xdr:nvSpPr>
      <xdr:spPr>
        <a:xfrm>
          <a:off x="3952875" y="524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261</xdr:row>
      <xdr:rowOff>0</xdr:rowOff>
    </xdr:from>
    <xdr:to>
      <xdr:col>6</xdr:col>
      <xdr:colOff>9525</xdr:colOff>
      <xdr:row>261</xdr:row>
      <xdr:rowOff>0</xdr:rowOff>
    </xdr:to>
    <xdr:sp>
      <xdr:nvSpPr>
        <xdr:cNvPr id="786" name="Line 1578"/>
        <xdr:cNvSpPr>
          <a:spLocks/>
        </xdr:cNvSpPr>
      </xdr:nvSpPr>
      <xdr:spPr>
        <a:xfrm>
          <a:off x="3952875" y="524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261</xdr:row>
      <xdr:rowOff>0</xdr:rowOff>
    </xdr:from>
    <xdr:to>
      <xdr:col>5</xdr:col>
      <xdr:colOff>9525</xdr:colOff>
      <xdr:row>261</xdr:row>
      <xdr:rowOff>0</xdr:rowOff>
    </xdr:to>
    <xdr:sp>
      <xdr:nvSpPr>
        <xdr:cNvPr id="787" name="Line 1579"/>
        <xdr:cNvSpPr>
          <a:spLocks/>
        </xdr:cNvSpPr>
      </xdr:nvSpPr>
      <xdr:spPr>
        <a:xfrm>
          <a:off x="3457575" y="524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261</xdr:row>
      <xdr:rowOff>0</xdr:rowOff>
    </xdr:from>
    <xdr:to>
      <xdr:col>5</xdr:col>
      <xdr:colOff>9525</xdr:colOff>
      <xdr:row>261</xdr:row>
      <xdr:rowOff>0</xdr:rowOff>
    </xdr:to>
    <xdr:sp>
      <xdr:nvSpPr>
        <xdr:cNvPr id="788" name="Line 1580"/>
        <xdr:cNvSpPr>
          <a:spLocks/>
        </xdr:cNvSpPr>
      </xdr:nvSpPr>
      <xdr:spPr>
        <a:xfrm>
          <a:off x="3457575" y="524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261</xdr:row>
      <xdr:rowOff>0</xdr:rowOff>
    </xdr:from>
    <xdr:to>
      <xdr:col>5</xdr:col>
      <xdr:colOff>9525</xdr:colOff>
      <xdr:row>261</xdr:row>
      <xdr:rowOff>0</xdr:rowOff>
    </xdr:to>
    <xdr:sp>
      <xdr:nvSpPr>
        <xdr:cNvPr id="789" name="Line 1581"/>
        <xdr:cNvSpPr>
          <a:spLocks/>
        </xdr:cNvSpPr>
      </xdr:nvSpPr>
      <xdr:spPr>
        <a:xfrm>
          <a:off x="3457575" y="524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39" bestFit="1" customWidth="1"/>
    <col min="2" max="3" width="9.140625" style="39" customWidth="1"/>
    <col min="4" max="4" width="11.140625" style="39" customWidth="1"/>
    <col min="5" max="6" width="10.140625" style="39" bestFit="1" customWidth="1"/>
    <col min="7" max="9" width="9.140625" style="39" customWidth="1"/>
    <col min="10" max="10" width="9.140625" style="40" customWidth="1"/>
    <col min="11" max="16384" width="9.140625" style="39" customWidth="1"/>
  </cols>
  <sheetData>
    <row r="1" spans="1:10" ht="18.75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23.25">
      <c r="A2" s="322" t="s">
        <v>1</v>
      </c>
      <c r="B2" s="323"/>
      <c r="C2" s="323"/>
      <c r="D2" s="323"/>
      <c r="E2" s="323"/>
      <c r="F2" s="323"/>
      <c r="G2" s="323"/>
      <c r="H2" s="323"/>
      <c r="I2" s="323"/>
      <c r="J2" s="324"/>
    </row>
    <row r="3" ht="12.75" customHeight="1"/>
    <row r="4" spans="1:4" ht="18.75">
      <c r="A4" s="328" t="s">
        <v>2</v>
      </c>
      <c r="B4" s="328"/>
      <c r="C4" s="328"/>
      <c r="D4" s="328"/>
    </row>
    <row r="5" spans="1:10" ht="18.75">
      <c r="A5" s="321" t="s">
        <v>3</v>
      </c>
      <c r="B5" s="321"/>
      <c r="C5" s="321"/>
      <c r="D5" s="42" t="s">
        <v>4</v>
      </c>
      <c r="E5" s="41" t="s">
        <v>5</v>
      </c>
      <c r="F5" s="43"/>
      <c r="G5" s="43"/>
      <c r="H5" s="321" t="s">
        <v>6</v>
      </c>
      <c r="I5" s="321"/>
      <c r="J5" s="40">
        <v>2007</v>
      </c>
    </row>
    <row r="6" spans="1:10" ht="18.75">
      <c r="A6" s="325" t="s">
        <v>7</v>
      </c>
      <c r="B6" s="325"/>
      <c r="D6" s="44" t="s">
        <v>8</v>
      </c>
      <c r="E6" s="41" t="s">
        <v>9</v>
      </c>
      <c r="F6" s="40"/>
      <c r="H6" s="39" t="s">
        <v>10</v>
      </c>
      <c r="J6" s="40">
        <v>1998</v>
      </c>
    </row>
    <row r="7" spans="1:10" ht="18.75">
      <c r="A7" s="325" t="s">
        <v>11</v>
      </c>
      <c r="B7" s="325"/>
      <c r="D7" s="44" t="s">
        <v>12</v>
      </c>
      <c r="E7" s="41" t="s">
        <v>13</v>
      </c>
      <c r="H7" s="39" t="s">
        <v>14</v>
      </c>
      <c r="J7" s="40">
        <v>1996</v>
      </c>
    </row>
    <row r="8" spans="1:10" ht="18.75">
      <c r="A8" s="325" t="s">
        <v>15</v>
      </c>
      <c r="B8" s="325"/>
      <c r="D8" s="44" t="s">
        <v>16</v>
      </c>
      <c r="E8" s="41" t="s">
        <v>13</v>
      </c>
      <c r="H8" s="39" t="s">
        <v>17</v>
      </c>
      <c r="J8" s="40">
        <v>2005</v>
      </c>
    </row>
    <row r="9" spans="1:10" ht="18.75">
      <c r="A9" s="325" t="s">
        <v>18</v>
      </c>
      <c r="B9" s="325"/>
      <c r="D9" s="44" t="s">
        <v>19</v>
      </c>
      <c r="E9" s="41" t="s">
        <v>20</v>
      </c>
      <c r="F9" s="43"/>
      <c r="H9" s="39" t="s">
        <v>21</v>
      </c>
      <c r="J9" s="40">
        <v>2015</v>
      </c>
    </row>
    <row r="10" spans="1:10" ht="18.75">
      <c r="A10" s="325" t="s">
        <v>22</v>
      </c>
      <c r="B10" s="325"/>
      <c r="D10" s="44" t="s">
        <v>23</v>
      </c>
      <c r="E10" s="41" t="s">
        <v>24</v>
      </c>
      <c r="H10" s="39" t="s">
        <v>25</v>
      </c>
      <c r="J10" s="40">
        <v>2014</v>
      </c>
    </row>
    <row r="11" spans="1:10" ht="18.75">
      <c r="A11" s="325" t="s">
        <v>26</v>
      </c>
      <c r="B11" s="325"/>
      <c r="D11" s="44" t="s">
        <v>27</v>
      </c>
      <c r="E11" s="41" t="s">
        <v>28</v>
      </c>
      <c r="H11" s="39" t="s">
        <v>29</v>
      </c>
      <c r="J11" s="40">
        <v>2000</v>
      </c>
    </row>
    <row r="12" spans="1:10" ht="18.75">
      <c r="A12" s="41" t="s">
        <v>30</v>
      </c>
      <c r="B12" s="41"/>
      <c r="D12" s="44" t="s">
        <v>31</v>
      </c>
      <c r="E12" s="41" t="s">
        <v>32</v>
      </c>
      <c r="H12" s="39" t="s">
        <v>33</v>
      </c>
      <c r="J12" s="40">
        <v>2009</v>
      </c>
    </row>
    <row r="13" spans="1:10" ht="18.75">
      <c r="A13" s="321" t="s">
        <v>34</v>
      </c>
      <c r="B13" s="321"/>
      <c r="D13" s="44" t="s">
        <v>35</v>
      </c>
      <c r="E13" s="41" t="s">
        <v>36</v>
      </c>
      <c r="H13" s="39" t="s">
        <v>37</v>
      </c>
      <c r="J13" s="40">
        <v>2018</v>
      </c>
    </row>
    <row r="14" spans="1:10" ht="18.75">
      <c r="A14" s="321" t="s">
        <v>38</v>
      </c>
      <c r="B14" s="321"/>
      <c r="D14" s="44" t="s">
        <v>39</v>
      </c>
      <c r="E14" s="39" t="s">
        <v>40</v>
      </c>
      <c r="H14" s="39" t="s">
        <v>41</v>
      </c>
      <c r="J14" s="40">
        <v>1988</v>
      </c>
    </row>
    <row r="16" spans="1:8" ht="18.75">
      <c r="A16" s="321" t="s">
        <v>42</v>
      </c>
      <c r="B16" s="321"/>
      <c r="C16" s="321"/>
      <c r="D16" s="40">
        <v>39</v>
      </c>
      <c r="E16" s="39" t="s">
        <v>43</v>
      </c>
      <c r="H16" s="39" t="s">
        <v>44</v>
      </c>
    </row>
    <row r="17" spans="1:8" ht="18.75">
      <c r="A17" s="39" t="s">
        <v>45</v>
      </c>
      <c r="D17" s="40">
        <v>32</v>
      </c>
      <c r="E17" s="39" t="s">
        <v>43</v>
      </c>
      <c r="H17" s="39" t="s">
        <v>46</v>
      </c>
    </row>
    <row r="18" spans="1:8" ht="18.75">
      <c r="A18" s="39" t="s">
        <v>47</v>
      </c>
      <c r="D18" s="40">
        <v>5</v>
      </c>
      <c r="E18" s="39" t="s">
        <v>48</v>
      </c>
      <c r="H18" s="39" t="s">
        <v>49</v>
      </c>
    </row>
    <row r="19" spans="4:8" ht="18.75">
      <c r="D19" s="40">
        <v>5</v>
      </c>
      <c r="E19" s="39" t="s">
        <v>50</v>
      </c>
      <c r="H19" s="39" t="s">
        <v>51</v>
      </c>
    </row>
    <row r="20" spans="1:8" ht="18.75">
      <c r="A20" s="39" t="s">
        <v>52</v>
      </c>
      <c r="D20" s="40">
        <v>12</v>
      </c>
      <c r="E20" s="39" t="s">
        <v>53</v>
      </c>
      <c r="H20" s="39" t="s">
        <v>54</v>
      </c>
    </row>
    <row r="21" spans="1:8" ht="18.75">
      <c r="A21" s="39" t="s">
        <v>55</v>
      </c>
      <c r="D21" s="40">
        <v>20</v>
      </c>
      <c r="E21" s="40">
        <v>12</v>
      </c>
      <c r="F21" s="40">
        <v>5</v>
      </c>
      <c r="G21" s="40">
        <v>3</v>
      </c>
      <c r="H21" s="39" t="s">
        <v>56</v>
      </c>
    </row>
    <row r="22" spans="1:8" ht="18.75">
      <c r="A22" s="39" t="s">
        <v>57</v>
      </c>
      <c r="D22" s="40">
        <v>7</v>
      </c>
      <c r="E22" s="40">
        <v>6</v>
      </c>
      <c r="F22" s="40">
        <v>1</v>
      </c>
      <c r="G22" s="40">
        <v>0</v>
      </c>
      <c r="H22" s="39" t="s">
        <v>58</v>
      </c>
    </row>
    <row r="24" spans="1:9" ht="18.75">
      <c r="A24" s="39" t="s">
        <v>59</v>
      </c>
      <c r="F24" s="45">
        <v>250</v>
      </c>
      <c r="H24" s="39" t="s">
        <v>60</v>
      </c>
      <c r="I24" s="39">
        <v>2015</v>
      </c>
    </row>
    <row r="25" spans="1:9" ht="18.75">
      <c r="A25" s="39" t="s">
        <v>61</v>
      </c>
      <c r="F25" s="39">
        <v>73</v>
      </c>
      <c r="I25" s="39">
        <v>2017</v>
      </c>
    </row>
    <row r="26" spans="1:9" ht="18.75">
      <c r="A26" s="39" t="s">
        <v>62</v>
      </c>
      <c r="F26" s="39">
        <v>54</v>
      </c>
      <c r="I26" s="39">
        <v>2012</v>
      </c>
    </row>
    <row r="27" spans="1:9" ht="18.75">
      <c r="A27" s="39" t="s">
        <v>63</v>
      </c>
      <c r="F27" s="39">
        <v>43</v>
      </c>
      <c r="I27" s="39">
        <v>2008</v>
      </c>
    </row>
    <row r="28" spans="1:9" ht="18.75">
      <c r="A28" s="39" t="s">
        <v>64</v>
      </c>
      <c r="F28" s="39">
        <v>29</v>
      </c>
      <c r="I28" s="39">
        <v>2011</v>
      </c>
    </row>
    <row r="29" spans="1:9" ht="18.75">
      <c r="A29" s="39" t="s">
        <v>65</v>
      </c>
      <c r="F29" s="39">
        <v>15</v>
      </c>
      <c r="I29" s="39">
        <v>2019</v>
      </c>
    </row>
    <row r="30" spans="1:9" ht="18.75">
      <c r="A30" s="39" t="s">
        <v>66</v>
      </c>
      <c r="F30" s="39">
        <v>12</v>
      </c>
      <c r="H30" s="39">
        <v>2014</v>
      </c>
      <c r="I30" s="39">
        <v>2017</v>
      </c>
    </row>
    <row r="32" spans="1:9" ht="18.75">
      <c r="A32" s="39" t="s">
        <v>67</v>
      </c>
      <c r="F32" s="45">
        <v>63</v>
      </c>
      <c r="I32" s="39">
        <v>2018</v>
      </c>
    </row>
    <row r="33" spans="1:9" ht="18.75">
      <c r="A33" s="39" t="s">
        <v>68</v>
      </c>
      <c r="F33" s="39">
        <v>20</v>
      </c>
      <c r="I33" s="39">
        <v>2014</v>
      </c>
    </row>
    <row r="34" spans="1:9" ht="18.75">
      <c r="A34" s="39" t="s">
        <v>69</v>
      </c>
      <c r="F34" s="39">
        <v>29</v>
      </c>
      <c r="I34" s="39">
        <v>2019</v>
      </c>
    </row>
    <row r="35" spans="1:9" ht="18.75">
      <c r="A35" s="39" t="s">
        <v>70</v>
      </c>
      <c r="F35" s="39">
        <v>22</v>
      </c>
      <c r="H35" s="39">
        <v>2016</v>
      </c>
      <c r="I35" s="39">
        <v>2018</v>
      </c>
    </row>
    <row r="37" spans="1:10" ht="18.75">
      <c r="A37" s="321" t="s">
        <v>71</v>
      </c>
      <c r="B37" s="321"/>
      <c r="C37" s="321"/>
      <c r="D37" s="321"/>
      <c r="E37" s="321"/>
      <c r="F37" s="321"/>
      <c r="G37" s="321"/>
      <c r="H37" s="321"/>
      <c r="I37" s="321"/>
      <c r="J37" s="321"/>
    </row>
    <row r="38" spans="1:7" ht="18.75">
      <c r="A38" s="42" t="s">
        <v>4</v>
      </c>
      <c r="B38" s="39" t="s">
        <v>72</v>
      </c>
      <c r="F38" s="46" t="s">
        <v>73</v>
      </c>
      <c r="G38" s="39" t="s">
        <v>74</v>
      </c>
    </row>
    <row r="39" spans="1:7" ht="18.75">
      <c r="A39" s="46" t="s">
        <v>75</v>
      </c>
      <c r="B39" s="39" t="s">
        <v>76</v>
      </c>
      <c r="F39" s="46" t="s">
        <v>77</v>
      </c>
      <c r="G39" s="39" t="s">
        <v>78</v>
      </c>
    </row>
    <row r="40" spans="1:7" ht="18.75">
      <c r="A40" s="46" t="s">
        <v>79</v>
      </c>
      <c r="B40" s="39" t="s">
        <v>80</v>
      </c>
      <c r="F40" s="46" t="s">
        <v>77</v>
      </c>
      <c r="G40" s="39" t="s">
        <v>81</v>
      </c>
    </row>
    <row r="41" spans="1:7" ht="18.75">
      <c r="A41" s="46" t="s">
        <v>82</v>
      </c>
      <c r="B41" s="39" t="s">
        <v>83</v>
      </c>
      <c r="F41" s="46" t="s">
        <v>84</v>
      </c>
      <c r="G41" s="39" t="s">
        <v>85</v>
      </c>
    </row>
    <row r="42" spans="1:12" ht="18.75">
      <c r="A42" s="44"/>
      <c r="L42" s="47"/>
    </row>
    <row r="43" spans="1:12" ht="18.75">
      <c r="A43" s="44"/>
      <c r="L43" s="47"/>
    </row>
    <row r="44" ht="18.75">
      <c r="A44" s="45" t="s">
        <v>86</v>
      </c>
    </row>
    <row r="45" spans="1:10" ht="18.75">
      <c r="A45" s="39" t="s">
        <v>87</v>
      </c>
      <c r="E45" s="40">
        <v>354</v>
      </c>
      <c r="I45" s="39" t="s">
        <v>88</v>
      </c>
      <c r="J45" s="40">
        <v>2014</v>
      </c>
    </row>
    <row r="46" spans="1:6" ht="18.75">
      <c r="A46" s="39" t="s">
        <v>89</v>
      </c>
      <c r="E46" s="40">
        <v>8</v>
      </c>
      <c r="F46" s="39" t="s">
        <v>90</v>
      </c>
    </row>
    <row r="47" spans="5:6" ht="18.75">
      <c r="E47" s="40">
        <v>8</v>
      </c>
      <c r="F47" s="39" t="s">
        <v>91</v>
      </c>
    </row>
    <row r="48" spans="1:6" ht="18.75">
      <c r="A48" s="39" t="s">
        <v>92</v>
      </c>
      <c r="E48" s="40">
        <v>89</v>
      </c>
      <c r="F48" s="39" t="s">
        <v>93</v>
      </c>
    </row>
    <row r="50" spans="1:10" ht="18.75">
      <c r="A50" s="45" t="s">
        <v>94</v>
      </c>
      <c r="G50" s="45">
        <v>590</v>
      </c>
      <c r="I50" s="39" t="s">
        <v>88</v>
      </c>
      <c r="J50" s="40">
        <v>2015</v>
      </c>
    </row>
    <row r="51" ht="11.25" customHeight="1"/>
    <row r="52" spans="1:10" ht="18.75">
      <c r="A52" s="48"/>
      <c r="B52" s="48"/>
      <c r="C52" s="48"/>
      <c r="D52" s="48"/>
      <c r="E52" s="48"/>
      <c r="F52" s="48"/>
      <c r="G52" s="48"/>
      <c r="H52" s="48"/>
      <c r="I52" s="48"/>
      <c r="J52" s="49"/>
    </row>
    <row r="53" spans="1:11" ht="13.5" customHeight="1">
      <c r="A53" s="50"/>
      <c r="B53" s="50"/>
      <c r="C53" s="50"/>
      <c r="D53" s="50"/>
      <c r="E53" s="50"/>
      <c r="F53" s="50"/>
      <c r="G53" s="50"/>
      <c r="H53" s="50"/>
      <c r="I53" s="50"/>
      <c r="J53" s="51"/>
      <c r="K53" s="50"/>
    </row>
    <row r="54" spans="1:10" ht="23.25">
      <c r="A54" s="322" t="s">
        <v>95</v>
      </c>
      <c r="B54" s="323"/>
      <c r="C54" s="323"/>
      <c r="D54" s="323"/>
      <c r="E54" s="323"/>
      <c r="F54" s="323"/>
      <c r="G54" s="323"/>
      <c r="H54" s="323"/>
      <c r="I54" s="323"/>
      <c r="J54" s="324"/>
    </row>
    <row r="55" spans="1:10" ht="18.75">
      <c r="A55" s="52" t="s">
        <v>96</v>
      </c>
      <c r="B55" s="52"/>
      <c r="C55" s="52"/>
      <c r="D55" s="52"/>
      <c r="E55" s="52"/>
      <c r="F55" s="52"/>
      <c r="G55" s="52"/>
      <c r="H55" s="52"/>
      <c r="I55" s="52"/>
      <c r="J55" s="52"/>
    </row>
    <row r="56" spans="1:10" ht="18.75">
      <c r="A56" s="52" t="s">
        <v>97</v>
      </c>
      <c r="B56" s="52"/>
      <c r="C56" s="52"/>
      <c r="D56" s="52"/>
      <c r="E56" s="52"/>
      <c r="F56" s="52"/>
      <c r="G56" s="52"/>
      <c r="H56" s="52"/>
      <c r="I56" s="52"/>
      <c r="J56" s="52"/>
    </row>
    <row r="57" ht="18.75">
      <c r="A57" s="45" t="s">
        <v>98</v>
      </c>
    </row>
    <row r="58" spans="1:10" ht="18.75">
      <c r="A58" s="39" t="s">
        <v>99</v>
      </c>
      <c r="E58" s="42" t="s">
        <v>39</v>
      </c>
      <c r="F58" s="39" t="s">
        <v>100</v>
      </c>
      <c r="I58" s="39" t="s">
        <v>88</v>
      </c>
      <c r="J58" s="40">
        <v>1988</v>
      </c>
    </row>
    <row r="59" spans="1:10" ht="18.75">
      <c r="A59" s="39" t="s">
        <v>101</v>
      </c>
      <c r="E59" s="46" t="s">
        <v>102</v>
      </c>
      <c r="F59" s="39" t="s">
        <v>103</v>
      </c>
      <c r="J59" s="40">
        <v>1990</v>
      </c>
    </row>
    <row r="60" spans="1:9" ht="18.75">
      <c r="A60" s="39" t="s">
        <v>104</v>
      </c>
      <c r="E60" s="40" t="s">
        <v>105</v>
      </c>
      <c r="F60" s="39" t="s">
        <v>100</v>
      </c>
      <c r="I60" s="39" t="s">
        <v>106</v>
      </c>
    </row>
    <row r="61" spans="1:9" ht="18.75">
      <c r="A61" s="39" t="s">
        <v>107</v>
      </c>
      <c r="E61" s="40" t="s">
        <v>108</v>
      </c>
      <c r="F61" s="39" t="s">
        <v>100</v>
      </c>
      <c r="I61" s="39" t="s">
        <v>109</v>
      </c>
    </row>
    <row r="62" ht="15" customHeight="1">
      <c r="E62" s="40"/>
    </row>
    <row r="63" ht="18.75">
      <c r="A63" s="45" t="s">
        <v>86</v>
      </c>
    </row>
    <row r="64" spans="1:10" ht="18.75">
      <c r="A64" s="39" t="s">
        <v>110</v>
      </c>
      <c r="H64" s="40">
        <v>70</v>
      </c>
      <c r="I64" s="39" t="s">
        <v>88</v>
      </c>
      <c r="J64" s="40">
        <v>2015</v>
      </c>
    </row>
    <row r="65" spans="1:9" ht="18.75">
      <c r="A65" s="39" t="s">
        <v>111</v>
      </c>
      <c r="F65" s="39" t="s">
        <v>112</v>
      </c>
      <c r="I65" s="39" t="s">
        <v>113</v>
      </c>
    </row>
    <row r="66" spans="1:9" ht="18.75">
      <c r="A66" s="39" t="s">
        <v>114</v>
      </c>
      <c r="E66" s="40" t="s">
        <v>115</v>
      </c>
      <c r="F66" s="40" t="s">
        <v>116</v>
      </c>
      <c r="G66" s="40" t="s">
        <v>117</v>
      </c>
      <c r="H66" s="40"/>
      <c r="I66" s="40" t="s">
        <v>118</v>
      </c>
    </row>
    <row r="67" spans="2:9" ht="18.75">
      <c r="B67" s="39" t="s">
        <v>119</v>
      </c>
      <c r="E67" s="40">
        <v>4</v>
      </c>
      <c r="F67" s="40">
        <v>1</v>
      </c>
      <c r="G67" s="40">
        <v>0</v>
      </c>
      <c r="H67" s="40"/>
      <c r="I67" s="40">
        <v>5</v>
      </c>
    </row>
    <row r="68" spans="2:9" ht="18.75">
      <c r="B68" s="39" t="s">
        <v>120</v>
      </c>
      <c r="E68" s="40">
        <v>3</v>
      </c>
      <c r="F68" s="40">
        <v>0</v>
      </c>
      <c r="G68" s="40">
        <v>0</v>
      </c>
      <c r="H68" s="40"/>
      <c r="I68" s="40">
        <v>3</v>
      </c>
    </row>
    <row r="69" spans="2:9" ht="18.75">
      <c r="B69" s="39" t="s">
        <v>121</v>
      </c>
      <c r="E69" s="40">
        <v>0</v>
      </c>
      <c r="F69" s="40">
        <v>2</v>
      </c>
      <c r="G69" s="40">
        <v>4</v>
      </c>
      <c r="H69" s="40"/>
      <c r="I69" s="40">
        <v>6</v>
      </c>
    </row>
    <row r="70" spans="1:9" ht="18.75">
      <c r="A70" s="39" t="s">
        <v>122</v>
      </c>
      <c r="E70" s="40">
        <v>19</v>
      </c>
      <c r="F70" s="40">
        <v>25</v>
      </c>
      <c r="G70" s="40">
        <v>33</v>
      </c>
      <c r="H70" s="40"/>
      <c r="I70" s="40">
        <v>77</v>
      </c>
    </row>
    <row r="71" ht="12.75" customHeight="1"/>
    <row r="72" spans="1:10" ht="18.75">
      <c r="A72" s="39" t="s">
        <v>123</v>
      </c>
      <c r="E72" s="40">
        <v>11</v>
      </c>
      <c r="F72" s="39" t="s">
        <v>124</v>
      </c>
      <c r="I72" s="53" t="s">
        <v>125</v>
      </c>
      <c r="J72" s="41">
        <v>2017</v>
      </c>
    </row>
    <row r="73" spans="1:10" ht="18.75">
      <c r="A73" s="39" t="s">
        <v>126</v>
      </c>
      <c r="E73" s="40">
        <v>8</v>
      </c>
      <c r="F73" s="39" t="s">
        <v>127</v>
      </c>
      <c r="I73" s="53" t="s">
        <v>128</v>
      </c>
      <c r="J73" s="41">
        <v>2005</v>
      </c>
    </row>
    <row r="74" spans="5:10" ht="18.75">
      <c r="E74" s="40">
        <v>8</v>
      </c>
      <c r="F74" s="39" t="s">
        <v>129</v>
      </c>
      <c r="I74" s="53" t="s">
        <v>130</v>
      </c>
      <c r="J74" s="41">
        <v>2017</v>
      </c>
    </row>
    <row r="75" spans="1:10" ht="18.75">
      <c r="A75" s="39" t="s">
        <v>131</v>
      </c>
      <c r="E75" s="40">
        <v>10</v>
      </c>
      <c r="F75" s="39" t="s">
        <v>132</v>
      </c>
      <c r="I75" s="53" t="s">
        <v>133</v>
      </c>
      <c r="J75" s="41">
        <v>2018</v>
      </c>
    </row>
    <row r="76" spans="5:10" ht="18.75">
      <c r="E76" s="40">
        <v>10</v>
      </c>
      <c r="F76" s="39" t="s">
        <v>134</v>
      </c>
      <c r="I76" s="53" t="s">
        <v>135</v>
      </c>
      <c r="J76" s="41">
        <v>2018</v>
      </c>
    </row>
    <row r="77" spans="5:10" ht="18.75">
      <c r="E77" s="40">
        <v>9</v>
      </c>
      <c r="F77" s="39" t="s">
        <v>136</v>
      </c>
      <c r="I77" s="53" t="s">
        <v>137</v>
      </c>
      <c r="J77" s="41">
        <v>2011</v>
      </c>
    </row>
    <row r="78" spans="5:10" ht="18.75">
      <c r="E78" s="40">
        <v>9</v>
      </c>
      <c r="F78" s="39" t="s">
        <v>138</v>
      </c>
      <c r="I78" s="53" t="s">
        <v>139</v>
      </c>
      <c r="J78" s="41">
        <v>2013</v>
      </c>
    </row>
    <row r="79" spans="5:10" ht="11.25" customHeight="1">
      <c r="E79" s="40"/>
      <c r="I79" s="53"/>
      <c r="J79" s="41"/>
    </row>
    <row r="80" spans="1:7" ht="18.75">
      <c r="A80" s="45" t="s">
        <v>140</v>
      </c>
      <c r="E80" s="39" t="s">
        <v>141</v>
      </c>
      <c r="F80" s="39" t="s">
        <v>142</v>
      </c>
      <c r="G80" s="39" t="s">
        <v>118</v>
      </c>
    </row>
    <row r="81" spans="1:7" ht="18.75">
      <c r="A81" s="39" t="s">
        <v>119</v>
      </c>
      <c r="E81" s="40">
        <v>9</v>
      </c>
      <c r="F81" s="40">
        <v>2</v>
      </c>
      <c r="G81" s="40">
        <v>11</v>
      </c>
    </row>
    <row r="82" spans="1:7" ht="18.75">
      <c r="A82" s="39" t="s">
        <v>143</v>
      </c>
      <c r="E82" s="40">
        <v>2</v>
      </c>
      <c r="F82" s="40">
        <v>9</v>
      </c>
      <c r="G82" s="40">
        <v>11</v>
      </c>
    </row>
    <row r="83" spans="1:7" ht="18.75">
      <c r="A83" s="39" t="s">
        <v>144</v>
      </c>
      <c r="E83" s="40">
        <v>10</v>
      </c>
      <c r="F83" s="40">
        <v>1</v>
      </c>
      <c r="G83" s="40">
        <v>11</v>
      </c>
    </row>
    <row r="84" spans="1:7" ht="18.75">
      <c r="A84" s="39" t="s">
        <v>145</v>
      </c>
      <c r="E84" s="40">
        <v>6</v>
      </c>
      <c r="F84" s="40">
        <v>5</v>
      </c>
      <c r="G84" s="40">
        <v>11</v>
      </c>
    </row>
    <row r="85" ht="14.25" customHeight="1"/>
    <row r="86" spans="1:10" s="54" customFormat="1" ht="15.75">
      <c r="A86" s="54" t="s">
        <v>146</v>
      </c>
      <c r="J86" s="55"/>
    </row>
    <row r="87" spans="1:10" s="54" customFormat="1" ht="15.75">
      <c r="A87" s="54" t="s">
        <v>147</v>
      </c>
      <c r="J87" s="55"/>
    </row>
  </sheetData>
  <sheetProtection/>
  <mergeCells count="16">
    <mergeCell ref="A1:J1"/>
    <mergeCell ref="A2:J2"/>
    <mergeCell ref="A4:D4"/>
    <mergeCell ref="A5:C5"/>
    <mergeCell ref="H5:I5"/>
    <mergeCell ref="A6:B6"/>
    <mergeCell ref="A14:B14"/>
    <mergeCell ref="A16:C16"/>
    <mergeCell ref="A37:J37"/>
    <mergeCell ref="A54:J54"/>
    <mergeCell ref="A7:B7"/>
    <mergeCell ref="A8:B8"/>
    <mergeCell ref="A9:B9"/>
    <mergeCell ref="A10:B10"/>
    <mergeCell ref="A11:B11"/>
    <mergeCell ref="A13:B13"/>
  </mergeCells>
  <printOptions/>
  <pageMargins left="0.11811023622047245" right="0" top="0.1968503937007874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8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8.140625" style="0" customWidth="1"/>
    <col min="5" max="5" width="20.140625" style="0" customWidth="1"/>
    <col min="6" max="6" width="7.421875" style="0" customWidth="1"/>
    <col min="7" max="7" width="20.8515625" style="0" customWidth="1"/>
    <col min="8" max="8" width="11.00390625" style="0" customWidth="1"/>
    <col min="11" max="11" width="16.57421875" style="57" customWidth="1"/>
    <col min="12" max="12" width="18.8515625" style="58" customWidth="1"/>
    <col min="14" max="14" width="15.57421875" style="0" customWidth="1"/>
  </cols>
  <sheetData>
    <row r="1" spans="1:10" ht="23.25">
      <c r="A1" s="379" t="s">
        <v>0</v>
      </c>
      <c r="B1" s="380"/>
      <c r="C1" s="380"/>
      <c r="D1" s="380"/>
      <c r="E1" s="380"/>
      <c r="F1" s="380"/>
      <c r="G1" s="380"/>
      <c r="H1" s="380"/>
      <c r="I1" s="381"/>
      <c r="J1" s="56"/>
    </row>
    <row r="2" spans="1:10" ht="27" customHeight="1">
      <c r="A2" s="382" t="s">
        <v>148</v>
      </c>
      <c r="B2" s="382"/>
      <c r="C2" s="382"/>
      <c r="D2" s="382"/>
      <c r="E2" s="382"/>
      <c r="F2" s="382"/>
      <c r="G2" s="382"/>
      <c r="H2" s="382"/>
      <c r="I2" s="382"/>
      <c r="J2" s="59"/>
    </row>
    <row r="3" spans="1:10" ht="48" customHeight="1">
      <c r="A3" s="60" t="s">
        <v>149</v>
      </c>
      <c r="B3" s="60" t="s">
        <v>150</v>
      </c>
      <c r="C3" s="61" t="s">
        <v>151</v>
      </c>
      <c r="D3" s="61" t="s">
        <v>152</v>
      </c>
      <c r="E3" s="62" t="s">
        <v>153</v>
      </c>
      <c r="F3" s="61" t="s">
        <v>154</v>
      </c>
      <c r="G3" s="62" t="s">
        <v>155</v>
      </c>
      <c r="H3" s="61" t="s">
        <v>156</v>
      </c>
      <c r="I3" s="61" t="s">
        <v>157</v>
      </c>
      <c r="J3" s="63" t="s">
        <v>158</v>
      </c>
    </row>
    <row r="4" spans="1:10" ht="23.25">
      <c r="A4" s="364" t="s">
        <v>159</v>
      </c>
      <c r="B4" s="365"/>
      <c r="C4" s="365"/>
      <c r="D4" s="365"/>
      <c r="E4" s="365"/>
      <c r="F4" s="365"/>
      <c r="G4" s="365"/>
      <c r="H4" s="365"/>
      <c r="I4" s="366"/>
      <c r="J4" s="64" t="s">
        <v>160</v>
      </c>
    </row>
    <row r="5" spans="1:10" ht="15">
      <c r="A5" s="65" t="s">
        <v>161</v>
      </c>
      <c r="B5" s="65">
        <v>1974</v>
      </c>
      <c r="C5" s="65">
        <v>1</v>
      </c>
      <c r="D5" s="66" t="s">
        <v>162</v>
      </c>
      <c r="E5" s="67" t="s">
        <v>163</v>
      </c>
      <c r="F5" s="68">
        <v>1946</v>
      </c>
      <c r="G5" s="67" t="s">
        <v>164</v>
      </c>
      <c r="H5" s="65">
        <v>1974</v>
      </c>
      <c r="I5" s="65">
        <v>5</v>
      </c>
      <c r="J5" s="65">
        <f>H5-F5</f>
        <v>28</v>
      </c>
    </row>
    <row r="6" spans="1:10" ht="15">
      <c r="A6" s="65" t="s">
        <v>165</v>
      </c>
      <c r="B6" s="65">
        <v>1975</v>
      </c>
      <c r="C6" s="65">
        <v>1</v>
      </c>
      <c r="D6" s="66" t="s">
        <v>166</v>
      </c>
      <c r="E6" s="67" t="s">
        <v>48</v>
      </c>
      <c r="F6" s="65">
        <v>1948</v>
      </c>
      <c r="G6" s="67" t="s">
        <v>167</v>
      </c>
      <c r="H6" s="65">
        <v>1975</v>
      </c>
      <c r="I6" s="65">
        <v>19</v>
      </c>
      <c r="J6" s="65">
        <f aca="true" t="shared" si="0" ref="J6:J49">H6-F6</f>
        <v>27</v>
      </c>
    </row>
    <row r="7" spans="1:10" ht="15">
      <c r="A7" s="65" t="s">
        <v>168</v>
      </c>
      <c r="B7" s="65">
        <v>1976</v>
      </c>
      <c r="C7" s="65">
        <v>1</v>
      </c>
      <c r="D7" s="69" t="s">
        <v>169</v>
      </c>
      <c r="E7" s="67" t="s">
        <v>48</v>
      </c>
      <c r="F7" s="65">
        <v>1948</v>
      </c>
      <c r="G7" s="67" t="s">
        <v>167</v>
      </c>
      <c r="H7" s="65">
        <v>1976</v>
      </c>
      <c r="I7" s="65">
        <v>25</v>
      </c>
      <c r="J7" s="65">
        <f t="shared" si="0"/>
        <v>28</v>
      </c>
    </row>
    <row r="8" spans="1:10" ht="15">
      <c r="A8" s="65" t="s">
        <v>170</v>
      </c>
      <c r="B8" s="65">
        <v>1977</v>
      </c>
      <c r="C8" s="65">
        <v>1</v>
      </c>
      <c r="D8" s="69" t="s">
        <v>75</v>
      </c>
      <c r="E8" s="67" t="s">
        <v>48</v>
      </c>
      <c r="F8" s="65">
        <v>1948</v>
      </c>
      <c r="G8" s="67" t="s">
        <v>167</v>
      </c>
      <c r="H8" s="65">
        <v>1977</v>
      </c>
      <c r="I8" s="65">
        <v>32</v>
      </c>
      <c r="J8" s="65">
        <f t="shared" si="0"/>
        <v>29</v>
      </c>
    </row>
    <row r="9" spans="1:10" ht="15">
      <c r="A9" s="65" t="s">
        <v>171</v>
      </c>
      <c r="B9" s="65">
        <v>1978</v>
      </c>
      <c r="C9" s="65">
        <v>1</v>
      </c>
      <c r="D9" s="69" t="s">
        <v>172</v>
      </c>
      <c r="E9" s="67" t="s">
        <v>173</v>
      </c>
      <c r="F9" s="65">
        <v>1949</v>
      </c>
      <c r="G9" s="67" t="s">
        <v>174</v>
      </c>
      <c r="H9" s="65">
        <v>1978</v>
      </c>
      <c r="I9" s="65">
        <v>35</v>
      </c>
      <c r="J9" s="65">
        <f t="shared" si="0"/>
        <v>29</v>
      </c>
    </row>
    <row r="10" spans="1:10" ht="15">
      <c r="A10" s="65" t="s">
        <v>175</v>
      </c>
      <c r="B10" s="65">
        <v>1979</v>
      </c>
      <c r="C10" s="65">
        <v>1</v>
      </c>
      <c r="D10" s="69" t="s">
        <v>176</v>
      </c>
      <c r="E10" s="67" t="s">
        <v>177</v>
      </c>
      <c r="F10" s="65">
        <v>1954</v>
      </c>
      <c r="G10" s="67" t="s">
        <v>167</v>
      </c>
      <c r="H10" s="65">
        <v>1979</v>
      </c>
      <c r="I10" s="65">
        <v>45</v>
      </c>
      <c r="J10" s="65">
        <f t="shared" si="0"/>
        <v>25</v>
      </c>
    </row>
    <row r="11" spans="1:10" ht="15">
      <c r="A11" s="65" t="s">
        <v>178</v>
      </c>
      <c r="B11" s="65">
        <v>1980</v>
      </c>
      <c r="C11" s="65">
        <v>1</v>
      </c>
      <c r="D11" s="69" t="s">
        <v>179</v>
      </c>
      <c r="E11" s="67" t="s">
        <v>180</v>
      </c>
      <c r="F11" s="65">
        <v>1956</v>
      </c>
      <c r="G11" s="67" t="s">
        <v>181</v>
      </c>
      <c r="H11" s="65">
        <v>1980</v>
      </c>
      <c r="I11" s="65">
        <v>38</v>
      </c>
      <c r="J11" s="65">
        <f t="shared" si="0"/>
        <v>24</v>
      </c>
    </row>
    <row r="12" spans="1:10" ht="15">
      <c r="A12" s="65" t="s">
        <v>182</v>
      </c>
      <c r="B12" s="65">
        <v>1981</v>
      </c>
      <c r="C12" s="65">
        <v>1</v>
      </c>
      <c r="D12" s="69" t="s">
        <v>183</v>
      </c>
      <c r="E12" s="67" t="s">
        <v>48</v>
      </c>
      <c r="F12" s="65">
        <v>1948</v>
      </c>
      <c r="G12" s="67" t="s">
        <v>167</v>
      </c>
      <c r="H12" s="65">
        <v>1981</v>
      </c>
      <c r="I12" s="65">
        <v>60</v>
      </c>
      <c r="J12" s="65">
        <f t="shared" si="0"/>
        <v>33</v>
      </c>
    </row>
    <row r="13" spans="1:10" ht="15">
      <c r="A13" s="65" t="s">
        <v>184</v>
      </c>
      <c r="B13" s="65">
        <v>1982</v>
      </c>
      <c r="C13" s="65">
        <v>1</v>
      </c>
      <c r="D13" s="69" t="s">
        <v>185</v>
      </c>
      <c r="E13" s="67" t="s">
        <v>48</v>
      </c>
      <c r="F13" s="65">
        <v>1948</v>
      </c>
      <c r="G13" s="67" t="s">
        <v>167</v>
      </c>
      <c r="H13" s="65">
        <v>1982</v>
      </c>
      <c r="I13" s="65">
        <v>55</v>
      </c>
      <c r="J13" s="65">
        <f t="shared" si="0"/>
        <v>34</v>
      </c>
    </row>
    <row r="14" spans="1:10" ht="15">
      <c r="A14" s="65" t="s">
        <v>186</v>
      </c>
      <c r="B14" s="65">
        <v>1983</v>
      </c>
      <c r="C14" s="65">
        <v>1</v>
      </c>
      <c r="D14" s="69" t="s">
        <v>187</v>
      </c>
      <c r="E14" s="67" t="s">
        <v>173</v>
      </c>
      <c r="F14" s="65">
        <v>1949</v>
      </c>
      <c r="G14" s="67" t="s">
        <v>164</v>
      </c>
      <c r="H14" s="65">
        <v>1983</v>
      </c>
      <c r="I14" s="65">
        <v>56</v>
      </c>
      <c r="J14" s="65">
        <f t="shared" si="0"/>
        <v>34</v>
      </c>
    </row>
    <row r="15" spans="1:10" ht="15">
      <c r="A15" s="65" t="s">
        <v>188</v>
      </c>
      <c r="B15" s="65">
        <v>1984</v>
      </c>
      <c r="C15" s="65">
        <v>1</v>
      </c>
      <c r="D15" s="69" t="s">
        <v>189</v>
      </c>
      <c r="E15" s="67" t="s">
        <v>177</v>
      </c>
      <c r="F15" s="65">
        <v>1954</v>
      </c>
      <c r="G15" s="67" t="s">
        <v>167</v>
      </c>
      <c r="H15" s="65">
        <v>1984</v>
      </c>
      <c r="I15" s="65">
        <v>62</v>
      </c>
      <c r="J15" s="65">
        <f t="shared" si="0"/>
        <v>30</v>
      </c>
    </row>
    <row r="16" spans="1:10" ht="15">
      <c r="A16" s="65" t="s">
        <v>190</v>
      </c>
      <c r="B16" s="65">
        <v>1985</v>
      </c>
      <c r="C16" s="65">
        <v>1</v>
      </c>
      <c r="D16" s="69" t="s">
        <v>191</v>
      </c>
      <c r="E16" s="67" t="s">
        <v>192</v>
      </c>
      <c r="F16" s="65">
        <v>1964</v>
      </c>
      <c r="G16" s="67" t="s">
        <v>164</v>
      </c>
      <c r="H16" s="65">
        <v>1985</v>
      </c>
      <c r="I16" s="65">
        <v>51</v>
      </c>
      <c r="J16" s="65">
        <f t="shared" si="0"/>
        <v>21</v>
      </c>
    </row>
    <row r="17" spans="1:10" ht="15">
      <c r="A17" s="65" t="s">
        <v>193</v>
      </c>
      <c r="B17" s="65">
        <v>1986</v>
      </c>
      <c r="C17" s="65">
        <v>1</v>
      </c>
      <c r="D17" s="69" t="s">
        <v>194</v>
      </c>
      <c r="E17" s="67" t="s">
        <v>195</v>
      </c>
      <c r="F17" s="65">
        <v>1962</v>
      </c>
      <c r="G17" s="67" t="s">
        <v>196</v>
      </c>
      <c r="H17" s="65">
        <v>1986</v>
      </c>
      <c r="I17" s="65">
        <v>47</v>
      </c>
      <c r="J17" s="65">
        <f t="shared" si="0"/>
        <v>24</v>
      </c>
    </row>
    <row r="18" spans="1:10" ht="15">
      <c r="A18" s="65" t="s">
        <v>197</v>
      </c>
      <c r="B18" s="65">
        <v>1987</v>
      </c>
      <c r="C18" s="65">
        <v>1</v>
      </c>
      <c r="D18" s="69" t="s">
        <v>73</v>
      </c>
      <c r="E18" s="67" t="s">
        <v>198</v>
      </c>
      <c r="F18" s="65">
        <v>1965</v>
      </c>
      <c r="G18" s="67" t="s">
        <v>196</v>
      </c>
      <c r="H18" s="65">
        <v>1987</v>
      </c>
      <c r="I18" s="65">
        <v>59</v>
      </c>
      <c r="J18" s="65">
        <f t="shared" si="0"/>
        <v>22</v>
      </c>
    </row>
    <row r="19" spans="1:10" ht="15">
      <c r="A19" s="65" t="s">
        <v>199</v>
      </c>
      <c r="B19" s="65">
        <v>1988</v>
      </c>
      <c r="C19" s="65">
        <v>1</v>
      </c>
      <c r="D19" s="69" t="s">
        <v>200</v>
      </c>
      <c r="E19" s="67" t="s">
        <v>201</v>
      </c>
      <c r="F19" s="65">
        <v>1954</v>
      </c>
      <c r="G19" s="67" t="s">
        <v>202</v>
      </c>
      <c r="H19" s="65">
        <v>1988</v>
      </c>
      <c r="I19" s="65">
        <v>41</v>
      </c>
      <c r="J19" s="65">
        <f t="shared" si="0"/>
        <v>34</v>
      </c>
    </row>
    <row r="20" spans="1:10" ht="15">
      <c r="A20" s="65" t="s">
        <v>203</v>
      </c>
      <c r="B20" s="65">
        <v>1989</v>
      </c>
      <c r="C20" s="65">
        <v>1</v>
      </c>
      <c r="D20" s="69" t="s">
        <v>204</v>
      </c>
      <c r="E20" s="67" t="s">
        <v>205</v>
      </c>
      <c r="F20" s="65">
        <v>1967</v>
      </c>
      <c r="G20" s="67" t="s">
        <v>206</v>
      </c>
      <c r="H20" s="65">
        <v>1989</v>
      </c>
      <c r="I20" s="65">
        <v>34</v>
      </c>
      <c r="J20" s="65">
        <f t="shared" si="0"/>
        <v>22</v>
      </c>
    </row>
    <row r="21" spans="1:10" ht="15">
      <c r="A21" s="65" t="s">
        <v>207</v>
      </c>
      <c r="B21" s="65">
        <v>1990</v>
      </c>
      <c r="C21" s="65">
        <v>1</v>
      </c>
      <c r="D21" s="69" t="s">
        <v>204</v>
      </c>
      <c r="E21" s="67" t="s">
        <v>208</v>
      </c>
      <c r="F21" s="65">
        <v>1968</v>
      </c>
      <c r="G21" s="67" t="s">
        <v>209</v>
      </c>
      <c r="H21" s="65">
        <v>1990</v>
      </c>
      <c r="I21" s="65">
        <v>44</v>
      </c>
      <c r="J21" s="65">
        <f t="shared" si="0"/>
        <v>22</v>
      </c>
    </row>
    <row r="22" spans="1:10" ht="15">
      <c r="A22" s="65" t="s">
        <v>210</v>
      </c>
      <c r="B22" s="65">
        <v>1991</v>
      </c>
      <c r="C22" s="65">
        <v>1</v>
      </c>
      <c r="D22" s="69" t="s">
        <v>211</v>
      </c>
      <c r="E22" s="67" t="s">
        <v>212</v>
      </c>
      <c r="F22" s="65">
        <v>1964</v>
      </c>
      <c r="G22" s="67" t="s">
        <v>213</v>
      </c>
      <c r="H22" s="65">
        <v>1991</v>
      </c>
      <c r="I22" s="65">
        <v>34</v>
      </c>
      <c r="J22" s="65">
        <f t="shared" si="0"/>
        <v>27</v>
      </c>
    </row>
    <row r="23" spans="1:10" ht="15">
      <c r="A23" s="65" t="s">
        <v>214</v>
      </c>
      <c r="B23" s="65">
        <v>1992</v>
      </c>
      <c r="C23" s="65">
        <v>1</v>
      </c>
      <c r="D23" s="69" t="s">
        <v>215</v>
      </c>
      <c r="E23" s="67" t="s">
        <v>192</v>
      </c>
      <c r="F23" s="65">
        <v>1964</v>
      </c>
      <c r="G23" s="67" t="s">
        <v>216</v>
      </c>
      <c r="H23" s="65">
        <v>1992</v>
      </c>
      <c r="I23" s="65">
        <v>56</v>
      </c>
      <c r="J23" s="65">
        <f t="shared" si="0"/>
        <v>28</v>
      </c>
    </row>
    <row r="24" spans="1:10" ht="15">
      <c r="A24" s="65" t="s">
        <v>217</v>
      </c>
      <c r="B24" s="65">
        <v>1993</v>
      </c>
      <c r="C24" s="65">
        <v>1</v>
      </c>
      <c r="D24" s="69" t="s">
        <v>218</v>
      </c>
      <c r="E24" s="67" t="s">
        <v>205</v>
      </c>
      <c r="F24" s="65">
        <v>1967</v>
      </c>
      <c r="G24" s="67" t="s">
        <v>219</v>
      </c>
      <c r="H24" s="65">
        <v>1993</v>
      </c>
      <c r="I24" s="65">
        <v>36</v>
      </c>
      <c r="J24" s="65">
        <f t="shared" si="0"/>
        <v>26</v>
      </c>
    </row>
    <row r="25" spans="1:10" ht="15">
      <c r="A25" s="65" t="s">
        <v>220</v>
      </c>
      <c r="B25" s="65">
        <v>1995</v>
      </c>
      <c r="C25" s="65">
        <v>1</v>
      </c>
      <c r="D25" s="69" t="s">
        <v>77</v>
      </c>
      <c r="E25" s="67" t="s">
        <v>221</v>
      </c>
      <c r="F25" s="65">
        <v>1958</v>
      </c>
      <c r="G25" s="67" t="s">
        <v>222</v>
      </c>
      <c r="H25" s="65">
        <v>1995</v>
      </c>
      <c r="I25" s="65">
        <v>47</v>
      </c>
      <c r="J25" s="65">
        <f t="shared" si="0"/>
        <v>37</v>
      </c>
    </row>
    <row r="26" spans="1:10" ht="15">
      <c r="A26" s="65" t="s">
        <v>223</v>
      </c>
      <c r="B26" s="65">
        <v>1996</v>
      </c>
      <c r="C26" s="65">
        <v>1</v>
      </c>
      <c r="D26" s="69" t="s">
        <v>224</v>
      </c>
      <c r="E26" s="67" t="s">
        <v>205</v>
      </c>
      <c r="F26" s="65">
        <v>1967</v>
      </c>
      <c r="G26" s="67" t="s">
        <v>225</v>
      </c>
      <c r="H26" s="65">
        <v>1996</v>
      </c>
      <c r="I26" s="65">
        <v>38</v>
      </c>
      <c r="J26" s="65">
        <f t="shared" si="0"/>
        <v>29</v>
      </c>
    </row>
    <row r="27" spans="1:10" ht="15">
      <c r="A27" s="65" t="s">
        <v>226</v>
      </c>
      <c r="B27" s="65">
        <v>1997</v>
      </c>
      <c r="C27" s="65">
        <v>1</v>
      </c>
      <c r="D27" s="69" t="s">
        <v>227</v>
      </c>
      <c r="E27" s="67" t="s">
        <v>228</v>
      </c>
      <c r="F27" s="65">
        <v>1969</v>
      </c>
      <c r="G27" s="67" t="s">
        <v>229</v>
      </c>
      <c r="H27" s="65">
        <v>1997</v>
      </c>
      <c r="I27" s="65">
        <v>36</v>
      </c>
      <c r="J27" s="65">
        <f t="shared" si="0"/>
        <v>28</v>
      </c>
    </row>
    <row r="28" spans="1:10" ht="15">
      <c r="A28" s="65" t="s">
        <v>230</v>
      </c>
      <c r="B28" s="65">
        <v>1998</v>
      </c>
      <c r="C28" s="65">
        <v>1</v>
      </c>
      <c r="D28" s="69" t="s">
        <v>73</v>
      </c>
      <c r="E28" s="67" t="s">
        <v>231</v>
      </c>
      <c r="F28" s="65">
        <v>1963</v>
      </c>
      <c r="G28" s="67" t="s">
        <v>232</v>
      </c>
      <c r="H28" s="65">
        <v>1998</v>
      </c>
      <c r="I28" s="65">
        <v>53</v>
      </c>
      <c r="J28" s="65">
        <f t="shared" si="0"/>
        <v>35</v>
      </c>
    </row>
    <row r="29" spans="1:10" ht="15">
      <c r="A29" s="65" t="s">
        <v>233</v>
      </c>
      <c r="B29" s="65">
        <v>1999</v>
      </c>
      <c r="C29" s="65">
        <v>1</v>
      </c>
      <c r="D29" s="69" t="s">
        <v>234</v>
      </c>
      <c r="E29" s="67" t="s">
        <v>228</v>
      </c>
      <c r="F29" s="65">
        <v>1969</v>
      </c>
      <c r="G29" s="67" t="s">
        <v>235</v>
      </c>
      <c r="H29" s="65">
        <v>1999</v>
      </c>
      <c r="I29" s="65">
        <v>49</v>
      </c>
      <c r="J29" s="65">
        <f t="shared" si="0"/>
        <v>30</v>
      </c>
    </row>
    <row r="30" spans="1:10" ht="15">
      <c r="A30" s="65" t="s">
        <v>236</v>
      </c>
      <c r="B30" s="65">
        <v>2000</v>
      </c>
      <c r="C30" s="65">
        <v>1</v>
      </c>
      <c r="D30" s="69" t="s">
        <v>237</v>
      </c>
      <c r="E30" s="67" t="s">
        <v>238</v>
      </c>
      <c r="F30" s="65">
        <v>1966</v>
      </c>
      <c r="G30" s="67" t="s">
        <v>239</v>
      </c>
      <c r="H30" s="65">
        <v>2000</v>
      </c>
      <c r="I30" s="65">
        <v>45</v>
      </c>
      <c r="J30" s="65">
        <f t="shared" si="0"/>
        <v>34</v>
      </c>
    </row>
    <row r="31" spans="1:10" ht="15">
      <c r="A31" s="65" t="s">
        <v>240</v>
      </c>
      <c r="B31" s="65">
        <v>2001</v>
      </c>
      <c r="C31" s="65">
        <v>1</v>
      </c>
      <c r="D31" s="69" t="s">
        <v>84</v>
      </c>
      <c r="E31" s="67" t="s">
        <v>238</v>
      </c>
      <c r="F31" s="65">
        <v>1966</v>
      </c>
      <c r="G31" s="67" t="s">
        <v>241</v>
      </c>
      <c r="H31" s="65">
        <v>2001</v>
      </c>
      <c r="I31" s="65">
        <v>40</v>
      </c>
      <c r="J31" s="65">
        <f t="shared" si="0"/>
        <v>35</v>
      </c>
    </row>
    <row r="32" spans="1:10" ht="15">
      <c r="A32" s="65" t="s">
        <v>242</v>
      </c>
      <c r="B32" s="65">
        <v>2002</v>
      </c>
      <c r="C32" s="65">
        <v>1</v>
      </c>
      <c r="D32" s="69" t="s">
        <v>243</v>
      </c>
      <c r="E32" s="67" t="s">
        <v>244</v>
      </c>
      <c r="F32" s="65">
        <v>1973</v>
      </c>
      <c r="G32" s="67" t="s">
        <v>245</v>
      </c>
      <c r="H32" s="65">
        <v>2002</v>
      </c>
      <c r="I32" s="65">
        <v>47</v>
      </c>
      <c r="J32" s="65">
        <f t="shared" si="0"/>
        <v>29</v>
      </c>
    </row>
    <row r="33" spans="1:10" ht="15">
      <c r="A33" s="65" t="s">
        <v>246</v>
      </c>
      <c r="B33" s="65">
        <v>2003</v>
      </c>
      <c r="C33" s="65">
        <v>1</v>
      </c>
      <c r="D33" s="69" t="s">
        <v>215</v>
      </c>
      <c r="E33" s="67" t="s">
        <v>247</v>
      </c>
      <c r="F33" s="65">
        <v>1973</v>
      </c>
      <c r="G33" s="67" t="s">
        <v>248</v>
      </c>
      <c r="H33" s="65">
        <v>2003</v>
      </c>
      <c r="I33" s="65">
        <v>44</v>
      </c>
      <c r="J33" s="65">
        <f t="shared" si="0"/>
        <v>30</v>
      </c>
    </row>
    <row r="34" spans="1:10" ht="15">
      <c r="A34" s="65" t="s">
        <v>249</v>
      </c>
      <c r="B34" s="65">
        <v>2004</v>
      </c>
      <c r="C34" s="65">
        <v>1</v>
      </c>
      <c r="D34" s="69" t="s">
        <v>250</v>
      </c>
      <c r="E34" s="67" t="s">
        <v>228</v>
      </c>
      <c r="F34" s="65">
        <v>1969</v>
      </c>
      <c r="G34" s="67" t="s">
        <v>251</v>
      </c>
      <c r="H34" s="65">
        <v>2004</v>
      </c>
      <c r="I34" s="65">
        <v>57</v>
      </c>
      <c r="J34" s="65">
        <f t="shared" si="0"/>
        <v>35</v>
      </c>
    </row>
    <row r="35" spans="1:10" ht="15">
      <c r="A35" s="65" t="s">
        <v>252</v>
      </c>
      <c r="B35" s="65">
        <v>2005</v>
      </c>
      <c r="C35" s="65">
        <v>1</v>
      </c>
      <c r="D35" s="69" t="s">
        <v>253</v>
      </c>
      <c r="E35" s="67" t="s">
        <v>228</v>
      </c>
      <c r="F35" s="65">
        <v>1969</v>
      </c>
      <c r="G35" s="67" t="s">
        <v>254</v>
      </c>
      <c r="H35" s="65">
        <v>2005</v>
      </c>
      <c r="I35" s="65">
        <v>33</v>
      </c>
      <c r="J35" s="65">
        <f t="shared" si="0"/>
        <v>36</v>
      </c>
    </row>
    <row r="36" spans="1:10" ht="15">
      <c r="A36" s="65" t="s">
        <v>255</v>
      </c>
      <c r="B36" s="65">
        <v>2006</v>
      </c>
      <c r="C36" s="65">
        <v>1</v>
      </c>
      <c r="D36" s="69" t="s">
        <v>169</v>
      </c>
      <c r="E36" s="67" t="s">
        <v>247</v>
      </c>
      <c r="F36" s="65">
        <v>1973</v>
      </c>
      <c r="G36" s="67" t="s">
        <v>248</v>
      </c>
      <c r="H36" s="65">
        <v>2006</v>
      </c>
      <c r="I36" s="65">
        <v>42</v>
      </c>
      <c r="J36" s="65">
        <f t="shared" si="0"/>
        <v>33</v>
      </c>
    </row>
    <row r="37" spans="1:10" ht="15">
      <c r="A37" s="65" t="s">
        <v>256</v>
      </c>
      <c r="B37" s="65">
        <v>2007</v>
      </c>
      <c r="C37" s="65">
        <v>1</v>
      </c>
      <c r="D37" s="70" t="s">
        <v>4</v>
      </c>
      <c r="E37" s="67" t="s">
        <v>247</v>
      </c>
      <c r="F37" s="65">
        <v>1973</v>
      </c>
      <c r="G37" s="67" t="s">
        <v>248</v>
      </c>
      <c r="H37" s="65">
        <v>2007</v>
      </c>
      <c r="I37" s="65">
        <v>47</v>
      </c>
      <c r="J37" s="65">
        <f t="shared" si="0"/>
        <v>34</v>
      </c>
    </row>
    <row r="38" spans="1:10" ht="15">
      <c r="A38" s="65" t="s">
        <v>257</v>
      </c>
      <c r="B38" s="65">
        <v>2008</v>
      </c>
      <c r="C38" s="65">
        <v>1</v>
      </c>
      <c r="D38" s="69" t="s">
        <v>258</v>
      </c>
      <c r="E38" s="67" t="s">
        <v>259</v>
      </c>
      <c r="F38" s="65">
        <v>1985</v>
      </c>
      <c r="G38" s="67" t="s">
        <v>225</v>
      </c>
      <c r="H38" s="65">
        <v>2008</v>
      </c>
      <c r="I38" s="65">
        <v>53</v>
      </c>
      <c r="J38" s="65">
        <f t="shared" si="0"/>
        <v>23</v>
      </c>
    </row>
    <row r="39" spans="1:10" ht="15">
      <c r="A39" s="65" t="s">
        <v>260</v>
      </c>
      <c r="B39" s="65">
        <v>2009</v>
      </c>
      <c r="C39" s="65">
        <v>1</v>
      </c>
      <c r="D39" s="69" t="s">
        <v>261</v>
      </c>
      <c r="E39" s="67" t="s">
        <v>262</v>
      </c>
      <c r="F39" s="65">
        <v>1984</v>
      </c>
      <c r="G39" s="67" t="s">
        <v>263</v>
      </c>
      <c r="H39" s="65">
        <v>2009</v>
      </c>
      <c r="I39" s="65">
        <v>42</v>
      </c>
      <c r="J39" s="65">
        <f t="shared" si="0"/>
        <v>25</v>
      </c>
    </row>
    <row r="40" spans="1:10" ht="15">
      <c r="A40" s="65" t="s">
        <v>264</v>
      </c>
      <c r="B40" s="65">
        <v>2010</v>
      </c>
      <c r="C40" s="65">
        <v>1</v>
      </c>
      <c r="D40" s="69" t="s">
        <v>265</v>
      </c>
      <c r="E40" s="67" t="s">
        <v>56</v>
      </c>
      <c r="F40" s="65">
        <v>1980</v>
      </c>
      <c r="G40" s="67" t="s">
        <v>266</v>
      </c>
      <c r="H40" s="65">
        <v>2010</v>
      </c>
      <c r="I40" s="65">
        <v>32</v>
      </c>
      <c r="J40" s="65">
        <f t="shared" si="0"/>
        <v>30</v>
      </c>
    </row>
    <row r="41" spans="1:10" ht="15">
      <c r="A41" s="65" t="s">
        <v>267</v>
      </c>
      <c r="B41" s="65">
        <v>2011</v>
      </c>
      <c r="C41" s="65">
        <v>1</v>
      </c>
      <c r="D41" s="69" t="s">
        <v>268</v>
      </c>
      <c r="E41" s="67" t="s">
        <v>56</v>
      </c>
      <c r="F41" s="65">
        <v>1980</v>
      </c>
      <c r="G41" s="67" t="s">
        <v>266</v>
      </c>
      <c r="H41" s="65">
        <v>2011</v>
      </c>
      <c r="I41" s="65">
        <v>52</v>
      </c>
      <c r="J41" s="65">
        <f t="shared" si="0"/>
        <v>31</v>
      </c>
    </row>
    <row r="42" spans="1:10" ht="15">
      <c r="A42" s="65" t="s">
        <v>269</v>
      </c>
      <c r="B42" s="65">
        <v>2012</v>
      </c>
      <c r="C42" s="65">
        <v>1</v>
      </c>
      <c r="D42" s="69" t="s">
        <v>270</v>
      </c>
      <c r="E42" s="67" t="s">
        <v>271</v>
      </c>
      <c r="F42" s="65">
        <v>1988</v>
      </c>
      <c r="G42" s="67" t="s">
        <v>272</v>
      </c>
      <c r="H42" s="65">
        <v>2012</v>
      </c>
      <c r="I42" s="65">
        <v>66</v>
      </c>
      <c r="J42" s="65">
        <f t="shared" si="0"/>
        <v>24</v>
      </c>
    </row>
    <row r="43" spans="1:10" ht="15">
      <c r="A43" s="65" t="s">
        <v>273</v>
      </c>
      <c r="B43" s="65">
        <v>2013</v>
      </c>
      <c r="C43" s="65">
        <v>1</v>
      </c>
      <c r="D43" s="69" t="s">
        <v>274</v>
      </c>
      <c r="E43" s="67" t="s">
        <v>56</v>
      </c>
      <c r="F43" s="65">
        <v>1980</v>
      </c>
      <c r="G43" s="67" t="s">
        <v>266</v>
      </c>
      <c r="H43" s="65">
        <v>2013</v>
      </c>
      <c r="I43" s="65">
        <v>62</v>
      </c>
      <c r="J43" s="65">
        <f t="shared" si="0"/>
        <v>33</v>
      </c>
    </row>
    <row r="44" spans="1:10" ht="15">
      <c r="A44" s="65" t="s">
        <v>275</v>
      </c>
      <c r="B44" s="65">
        <v>2014</v>
      </c>
      <c r="C44" s="65">
        <v>1</v>
      </c>
      <c r="D44" s="69" t="s">
        <v>276</v>
      </c>
      <c r="E44" s="67" t="s">
        <v>56</v>
      </c>
      <c r="F44" s="65">
        <v>1980</v>
      </c>
      <c r="G44" s="67" t="s">
        <v>266</v>
      </c>
      <c r="H44" s="65">
        <v>2014</v>
      </c>
      <c r="I44" s="65">
        <v>63</v>
      </c>
      <c r="J44" s="65">
        <f t="shared" si="0"/>
        <v>34</v>
      </c>
    </row>
    <row r="45" spans="1:10" ht="15">
      <c r="A45" s="65" t="s">
        <v>277</v>
      </c>
      <c r="B45" s="65">
        <v>2015</v>
      </c>
      <c r="C45" s="65">
        <v>1</v>
      </c>
      <c r="D45" s="69" t="s">
        <v>278</v>
      </c>
      <c r="E45" s="67" t="s">
        <v>279</v>
      </c>
      <c r="F45" s="65">
        <v>1981</v>
      </c>
      <c r="G45" s="67" t="s">
        <v>266</v>
      </c>
      <c r="H45" s="65">
        <v>2015</v>
      </c>
      <c r="I45" s="65">
        <v>72</v>
      </c>
      <c r="J45" s="65">
        <f t="shared" si="0"/>
        <v>34</v>
      </c>
    </row>
    <row r="46" spans="1:10" ht="15">
      <c r="A46" s="65" t="s">
        <v>280</v>
      </c>
      <c r="B46" s="65">
        <v>2016</v>
      </c>
      <c r="C46" s="65">
        <v>1</v>
      </c>
      <c r="D46" s="69" t="s">
        <v>281</v>
      </c>
      <c r="E46" s="67" t="s">
        <v>282</v>
      </c>
      <c r="F46" s="65">
        <v>1987</v>
      </c>
      <c r="G46" s="67" t="s">
        <v>225</v>
      </c>
      <c r="H46" s="65">
        <v>2016</v>
      </c>
      <c r="I46" s="65">
        <v>68</v>
      </c>
      <c r="J46" s="65">
        <f t="shared" si="0"/>
        <v>29</v>
      </c>
    </row>
    <row r="47" spans="1:10" ht="15">
      <c r="A47" s="65" t="s">
        <v>283</v>
      </c>
      <c r="B47" s="65">
        <v>2017</v>
      </c>
      <c r="C47" s="65">
        <v>1</v>
      </c>
      <c r="D47" s="69" t="s">
        <v>284</v>
      </c>
      <c r="E47" s="67" t="s">
        <v>279</v>
      </c>
      <c r="F47" s="65">
        <v>1981</v>
      </c>
      <c r="G47" s="67" t="s">
        <v>266</v>
      </c>
      <c r="H47" s="65">
        <v>2017</v>
      </c>
      <c r="I47" s="71">
        <v>73</v>
      </c>
      <c r="J47" s="65">
        <f t="shared" si="0"/>
        <v>36</v>
      </c>
    </row>
    <row r="48" spans="1:10" ht="15">
      <c r="A48" s="65" t="s">
        <v>285</v>
      </c>
      <c r="B48" s="65">
        <v>2018</v>
      </c>
      <c r="C48" s="65">
        <v>1</v>
      </c>
      <c r="D48" s="69" t="s">
        <v>286</v>
      </c>
      <c r="E48" s="67" t="s">
        <v>56</v>
      </c>
      <c r="F48" s="65">
        <v>1980</v>
      </c>
      <c r="G48" s="67" t="s">
        <v>266</v>
      </c>
      <c r="H48" s="65">
        <v>2018</v>
      </c>
      <c r="I48" s="72">
        <v>58</v>
      </c>
      <c r="J48" s="65">
        <f t="shared" si="0"/>
        <v>38</v>
      </c>
    </row>
    <row r="49" spans="1:10" ht="15">
      <c r="A49" s="65" t="s">
        <v>287</v>
      </c>
      <c r="B49" s="65">
        <v>2019</v>
      </c>
      <c r="C49" s="65">
        <v>1</v>
      </c>
      <c r="D49" s="69" t="s">
        <v>253</v>
      </c>
      <c r="E49" s="67" t="s">
        <v>288</v>
      </c>
      <c r="F49" s="65">
        <v>1996</v>
      </c>
      <c r="G49" s="67" t="s">
        <v>289</v>
      </c>
      <c r="H49" s="65">
        <v>2019</v>
      </c>
      <c r="I49" s="72">
        <v>64</v>
      </c>
      <c r="J49" s="65">
        <f t="shared" si="0"/>
        <v>23</v>
      </c>
    </row>
    <row r="50" spans="1:10" ht="15">
      <c r="A50" s="65"/>
      <c r="B50" s="65"/>
      <c r="C50" s="65"/>
      <c r="D50" s="69"/>
      <c r="E50" s="67"/>
      <c r="F50" s="65"/>
      <c r="G50" s="67"/>
      <c r="H50" s="65"/>
      <c r="I50" s="72"/>
      <c r="J50" s="71"/>
    </row>
    <row r="51" spans="1:10" ht="20.25">
      <c r="A51" s="370" t="s">
        <v>290</v>
      </c>
      <c r="B51" s="371"/>
      <c r="C51" s="371"/>
      <c r="D51" s="371"/>
      <c r="E51" s="371"/>
      <c r="F51" s="371"/>
      <c r="G51" s="371"/>
      <c r="H51" s="371"/>
      <c r="I51" s="372"/>
      <c r="J51" s="73"/>
    </row>
    <row r="52" spans="1:11" ht="15">
      <c r="A52" s="65" t="s">
        <v>170</v>
      </c>
      <c r="B52" s="65">
        <v>1977</v>
      </c>
      <c r="C52" s="65">
        <v>9</v>
      </c>
      <c r="D52" s="69" t="s">
        <v>291</v>
      </c>
      <c r="E52" s="67" t="s">
        <v>292</v>
      </c>
      <c r="F52" s="65">
        <v>1935</v>
      </c>
      <c r="G52" s="67" t="s">
        <v>293</v>
      </c>
      <c r="H52" s="65">
        <v>1977</v>
      </c>
      <c r="I52" s="65">
        <v>4</v>
      </c>
      <c r="J52" s="65"/>
      <c r="K52" s="74"/>
    </row>
    <row r="53" spans="1:11" ht="15">
      <c r="A53" s="65" t="s">
        <v>171</v>
      </c>
      <c r="B53" s="65">
        <v>1978</v>
      </c>
      <c r="C53" s="65">
        <v>15</v>
      </c>
      <c r="D53" s="69" t="s">
        <v>294</v>
      </c>
      <c r="E53" s="67" t="s">
        <v>292</v>
      </c>
      <c r="F53" s="65">
        <v>1935</v>
      </c>
      <c r="G53" s="67" t="s">
        <v>293</v>
      </c>
      <c r="H53" s="65">
        <v>1978</v>
      </c>
      <c r="I53" s="65">
        <v>12</v>
      </c>
      <c r="J53" s="65"/>
      <c r="K53" s="74"/>
    </row>
    <row r="54" spans="1:11" ht="15">
      <c r="A54" s="65" t="s">
        <v>175</v>
      </c>
      <c r="B54" s="65">
        <v>1979</v>
      </c>
      <c r="C54" s="65">
        <v>3</v>
      </c>
      <c r="D54" s="69" t="s">
        <v>295</v>
      </c>
      <c r="E54" s="67" t="s">
        <v>296</v>
      </c>
      <c r="F54" s="65">
        <v>1939</v>
      </c>
      <c r="G54" s="67" t="s">
        <v>297</v>
      </c>
      <c r="H54" s="65">
        <v>1979</v>
      </c>
      <c r="I54" s="65">
        <v>13</v>
      </c>
      <c r="J54" s="65"/>
      <c r="K54" s="74"/>
    </row>
    <row r="55" spans="1:11" ht="15">
      <c r="A55" s="65" t="s">
        <v>178</v>
      </c>
      <c r="B55" s="65">
        <v>1980</v>
      </c>
      <c r="C55" s="65">
        <v>10</v>
      </c>
      <c r="D55" s="69" t="s">
        <v>298</v>
      </c>
      <c r="E55" s="67" t="s">
        <v>292</v>
      </c>
      <c r="F55" s="65">
        <v>1935</v>
      </c>
      <c r="G55" s="67" t="s">
        <v>293</v>
      </c>
      <c r="H55" s="65">
        <v>1980</v>
      </c>
      <c r="I55" s="65">
        <v>10</v>
      </c>
      <c r="J55" s="65"/>
      <c r="K55" s="74"/>
    </row>
    <row r="56" spans="1:11" ht="15">
      <c r="A56" s="65" t="s">
        <v>182</v>
      </c>
      <c r="B56" s="65">
        <v>1981</v>
      </c>
      <c r="C56" s="65">
        <v>9</v>
      </c>
      <c r="D56" s="69" t="s">
        <v>299</v>
      </c>
      <c r="E56" s="67" t="s">
        <v>296</v>
      </c>
      <c r="F56" s="65">
        <v>1939</v>
      </c>
      <c r="G56" s="67" t="s">
        <v>297</v>
      </c>
      <c r="H56" s="65">
        <v>1981</v>
      </c>
      <c r="I56" s="65">
        <v>24</v>
      </c>
      <c r="J56" s="65"/>
      <c r="K56" s="74"/>
    </row>
    <row r="57" spans="1:11" ht="15">
      <c r="A57" s="65" t="s">
        <v>184</v>
      </c>
      <c r="B57" s="65">
        <v>1982</v>
      </c>
      <c r="C57" s="65">
        <v>17</v>
      </c>
      <c r="D57" s="69" t="s">
        <v>300</v>
      </c>
      <c r="E57" s="67" t="s">
        <v>292</v>
      </c>
      <c r="F57" s="65">
        <v>1935</v>
      </c>
      <c r="G57" s="67" t="s">
        <v>293</v>
      </c>
      <c r="H57" s="65">
        <v>1982</v>
      </c>
      <c r="I57" s="65">
        <v>14</v>
      </c>
      <c r="J57" s="65"/>
      <c r="K57" s="74"/>
    </row>
    <row r="58" spans="1:11" ht="15">
      <c r="A58" s="65" t="s">
        <v>186</v>
      </c>
      <c r="B58" s="65">
        <v>1983</v>
      </c>
      <c r="C58" s="65">
        <v>24</v>
      </c>
      <c r="D58" s="69" t="s">
        <v>301</v>
      </c>
      <c r="E58" s="67" t="s">
        <v>302</v>
      </c>
      <c r="F58" s="65">
        <v>1940</v>
      </c>
      <c r="G58" s="67" t="s">
        <v>164</v>
      </c>
      <c r="H58" s="65">
        <v>1983</v>
      </c>
      <c r="I58" s="65">
        <v>11</v>
      </c>
      <c r="J58" s="65"/>
      <c r="K58" s="74"/>
    </row>
    <row r="59" spans="1:11" ht="15">
      <c r="A59" s="65" t="s">
        <v>188</v>
      </c>
      <c r="B59" s="65">
        <v>1984</v>
      </c>
      <c r="C59" s="65">
        <v>2</v>
      </c>
      <c r="D59" s="69" t="s">
        <v>303</v>
      </c>
      <c r="E59" s="67" t="s">
        <v>53</v>
      </c>
      <c r="F59" s="65">
        <v>1944</v>
      </c>
      <c r="G59" s="67" t="s">
        <v>304</v>
      </c>
      <c r="H59" s="65">
        <v>1984</v>
      </c>
      <c r="I59" s="65">
        <v>16</v>
      </c>
      <c r="J59" s="65"/>
      <c r="K59" s="74"/>
    </row>
    <row r="60" spans="1:11" ht="15">
      <c r="A60" s="65" t="s">
        <v>190</v>
      </c>
      <c r="B60" s="65">
        <v>1985</v>
      </c>
      <c r="C60" s="65">
        <v>20</v>
      </c>
      <c r="D60" s="69" t="s">
        <v>305</v>
      </c>
      <c r="E60" s="67" t="s">
        <v>306</v>
      </c>
      <c r="F60" s="65">
        <v>1945</v>
      </c>
      <c r="G60" s="67" t="s">
        <v>229</v>
      </c>
      <c r="H60" s="65">
        <v>1985</v>
      </c>
      <c r="I60" s="65">
        <v>12</v>
      </c>
      <c r="J60" s="65"/>
      <c r="K60" s="74"/>
    </row>
    <row r="61" spans="1:11" ht="15">
      <c r="A61" s="65" t="s">
        <v>193</v>
      </c>
      <c r="B61" s="65">
        <v>1986</v>
      </c>
      <c r="C61" s="65">
        <v>21</v>
      </c>
      <c r="D61" s="69" t="s">
        <v>307</v>
      </c>
      <c r="E61" s="67" t="s">
        <v>308</v>
      </c>
      <c r="F61" s="65">
        <v>1946</v>
      </c>
      <c r="G61" s="67" t="s">
        <v>309</v>
      </c>
      <c r="H61" s="65">
        <v>1986</v>
      </c>
      <c r="I61" s="65">
        <v>13</v>
      </c>
      <c r="J61" s="65"/>
      <c r="K61" s="74"/>
    </row>
    <row r="62" spans="1:11" ht="15">
      <c r="A62" s="65" t="s">
        <v>197</v>
      </c>
      <c r="B62" s="65">
        <v>1987</v>
      </c>
      <c r="C62" s="65">
        <v>5</v>
      </c>
      <c r="D62" s="69" t="s">
        <v>310</v>
      </c>
      <c r="E62" s="67" t="s">
        <v>53</v>
      </c>
      <c r="F62" s="65">
        <v>1944</v>
      </c>
      <c r="G62" s="67" t="s">
        <v>181</v>
      </c>
      <c r="H62" s="65">
        <v>1987</v>
      </c>
      <c r="I62" s="65">
        <v>18</v>
      </c>
      <c r="J62" s="65"/>
      <c r="K62" s="74"/>
    </row>
    <row r="63" spans="1:11" ht="15">
      <c r="A63" s="65" t="s">
        <v>199</v>
      </c>
      <c r="B63" s="65">
        <v>1988</v>
      </c>
      <c r="C63" s="65">
        <v>20</v>
      </c>
      <c r="D63" s="69" t="s">
        <v>311</v>
      </c>
      <c r="E63" s="67" t="s">
        <v>312</v>
      </c>
      <c r="F63" s="65">
        <v>1948</v>
      </c>
      <c r="G63" s="67" t="s">
        <v>313</v>
      </c>
      <c r="H63" s="65">
        <v>1988</v>
      </c>
      <c r="I63" s="65">
        <v>18</v>
      </c>
      <c r="J63" s="65"/>
      <c r="K63" s="74"/>
    </row>
    <row r="64" spans="1:11" ht="15">
      <c r="A64" s="65" t="s">
        <v>203</v>
      </c>
      <c r="B64" s="65">
        <v>1989</v>
      </c>
      <c r="C64" s="65">
        <v>22</v>
      </c>
      <c r="D64" s="69" t="s">
        <v>314</v>
      </c>
      <c r="E64" s="67" t="s">
        <v>315</v>
      </c>
      <c r="F64" s="65">
        <v>1937</v>
      </c>
      <c r="G64" s="67" t="s">
        <v>316</v>
      </c>
      <c r="H64" s="65">
        <v>1989</v>
      </c>
      <c r="I64" s="65">
        <v>16</v>
      </c>
      <c r="J64" s="65"/>
      <c r="K64" s="74"/>
    </row>
    <row r="65" spans="1:11" ht="15">
      <c r="A65" s="65" t="s">
        <v>207</v>
      </c>
      <c r="B65" s="65">
        <v>1990</v>
      </c>
      <c r="C65" s="65">
        <v>9</v>
      </c>
      <c r="D65" s="69" t="s">
        <v>317</v>
      </c>
      <c r="E65" s="67" t="s">
        <v>53</v>
      </c>
      <c r="F65" s="65">
        <v>1944</v>
      </c>
      <c r="G65" s="67" t="s">
        <v>181</v>
      </c>
      <c r="H65" s="65">
        <v>1990</v>
      </c>
      <c r="I65" s="65">
        <v>25</v>
      </c>
      <c r="J65" s="65"/>
      <c r="K65" s="74"/>
    </row>
    <row r="66" spans="1:11" ht="15">
      <c r="A66" s="65" t="s">
        <v>210</v>
      </c>
      <c r="B66" s="65">
        <v>1991</v>
      </c>
      <c r="C66" s="65">
        <v>5</v>
      </c>
      <c r="D66" s="69" t="s">
        <v>318</v>
      </c>
      <c r="E66" s="67" t="s">
        <v>43</v>
      </c>
      <c r="F66" s="65">
        <v>1950</v>
      </c>
      <c r="G66" s="67" t="s">
        <v>202</v>
      </c>
      <c r="H66" s="65">
        <v>1991</v>
      </c>
      <c r="I66" s="65">
        <v>14</v>
      </c>
      <c r="J66" s="65"/>
      <c r="K66" s="74"/>
    </row>
    <row r="67" spans="1:11" ht="15">
      <c r="A67" s="65" t="s">
        <v>214</v>
      </c>
      <c r="B67" s="65">
        <v>1992</v>
      </c>
      <c r="C67" s="65">
        <v>17</v>
      </c>
      <c r="D67" s="69" t="s">
        <v>318</v>
      </c>
      <c r="E67" s="67" t="s">
        <v>43</v>
      </c>
      <c r="F67" s="65">
        <v>1950</v>
      </c>
      <c r="G67" s="67" t="s">
        <v>202</v>
      </c>
      <c r="H67" s="65">
        <v>1992</v>
      </c>
      <c r="I67" s="65">
        <v>21</v>
      </c>
      <c r="J67" s="65"/>
      <c r="K67" s="74"/>
    </row>
    <row r="68" spans="1:11" ht="15">
      <c r="A68" s="65" t="s">
        <v>217</v>
      </c>
      <c r="B68" s="65">
        <v>1993</v>
      </c>
      <c r="C68" s="65">
        <v>17</v>
      </c>
      <c r="D68" s="69" t="s">
        <v>319</v>
      </c>
      <c r="E68" s="67" t="s">
        <v>43</v>
      </c>
      <c r="F68" s="65">
        <v>1950</v>
      </c>
      <c r="G68" s="67" t="s">
        <v>202</v>
      </c>
      <c r="H68" s="65">
        <v>1993</v>
      </c>
      <c r="I68" s="65">
        <v>17</v>
      </c>
      <c r="J68" s="65"/>
      <c r="K68" s="74"/>
    </row>
    <row r="69" spans="1:11" ht="15">
      <c r="A69" s="65" t="s">
        <v>220</v>
      </c>
      <c r="B69" s="65">
        <v>1995</v>
      </c>
      <c r="C69" s="65">
        <v>18</v>
      </c>
      <c r="D69" s="69" t="s">
        <v>320</v>
      </c>
      <c r="E69" s="67" t="s">
        <v>201</v>
      </c>
      <c r="F69" s="65">
        <v>1954</v>
      </c>
      <c r="G69" s="67" t="s">
        <v>321</v>
      </c>
      <c r="H69" s="65">
        <v>1995</v>
      </c>
      <c r="I69" s="65">
        <v>26</v>
      </c>
      <c r="J69" s="65"/>
      <c r="K69" s="74"/>
    </row>
    <row r="70" spans="1:11" ht="15">
      <c r="A70" s="65" t="s">
        <v>223</v>
      </c>
      <c r="B70" s="65">
        <v>1996</v>
      </c>
      <c r="C70" s="65">
        <v>14</v>
      </c>
      <c r="D70" s="69" t="s">
        <v>322</v>
      </c>
      <c r="E70" s="67" t="s">
        <v>201</v>
      </c>
      <c r="F70" s="65">
        <v>1954</v>
      </c>
      <c r="G70" s="67" t="s">
        <v>225</v>
      </c>
      <c r="H70" s="65">
        <v>1996</v>
      </c>
      <c r="I70" s="65">
        <v>26</v>
      </c>
      <c r="J70" s="65"/>
      <c r="K70" s="74"/>
    </row>
    <row r="71" spans="1:11" ht="15">
      <c r="A71" s="65" t="s">
        <v>226</v>
      </c>
      <c r="B71" s="65">
        <v>1997</v>
      </c>
      <c r="C71" s="65">
        <v>10</v>
      </c>
      <c r="D71" s="69" t="s">
        <v>323</v>
      </c>
      <c r="E71" s="67" t="s">
        <v>324</v>
      </c>
      <c r="F71" s="65">
        <v>1957</v>
      </c>
      <c r="G71" s="67" t="s">
        <v>225</v>
      </c>
      <c r="H71" s="65">
        <v>1997</v>
      </c>
      <c r="I71" s="65">
        <v>28</v>
      </c>
      <c r="J71" s="65"/>
      <c r="K71" s="74"/>
    </row>
    <row r="72" spans="1:11" ht="15">
      <c r="A72" s="65" t="s">
        <v>230</v>
      </c>
      <c r="B72" s="65">
        <v>1998</v>
      </c>
      <c r="C72" s="65">
        <v>7</v>
      </c>
      <c r="D72" s="75" t="s">
        <v>8</v>
      </c>
      <c r="E72" s="67" t="s">
        <v>221</v>
      </c>
      <c r="F72" s="65">
        <v>1958</v>
      </c>
      <c r="G72" s="67" t="s">
        <v>10</v>
      </c>
      <c r="H72" s="65">
        <v>1998</v>
      </c>
      <c r="I72" s="65">
        <v>27</v>
      </c>
      <c r="J72" s="65"/>
      <c r="K72" s="74"/>
    </row>
    <row r="73" spans="1:11" ht="15">
      <c r="A73" s="65" t="s">
        <v>233</v>
      </c>
      <c r="B73" s="65">
        <v>1999</v>
      </c>
      <c r="C73" s="65">
        <v>8</v>
      </c>
      <c r="D73" s="69" t="s">
        <v>218</v>
      </c>
      <c r="E73" s="67" t="s">
        <v>221</v>
      </c>
      <c r="F73" s="65">
        <v>1958</v>
      </c>
      <c r="G73" s="67" t="s">
        <v>10</v>
      </c>
      <c r="H73" s="65">
        <v>1999</v>
      </c>
      <c r="I73" s="65">
        <v>28</v>
      </c>
      <c r="J73" s="65"/>
      <c r="K73" s="74"/>
    </row>
    <row r="74" spans="1:11" ht="15">
      <c r="A74" s="65" t="s">
        <v>236</v>
      </c>
      <c r="B74" s="65">
        <v>2000</v>
      </c>
      <c r="C74" s="65">
        <v>11</v>
      </c>
      <c r="D74" s="69" t="s">
        <v>325</v>
      </c>
      <c r="E74" s="67" t="s">
        <v>326</v>
      </c>
      <c r="F74" s="65">
        <v>1960</v>
      </c>
      <c r="G74" s="67" t="s">
        <v>225</v>
      </c>
      <c r="H74" s="65">
        <v>2000</v>
      </c>
      <c r="I74" s="65">
        <v>21</v>
      </c>
      <c r="J74" s="65"/>
      <c r="K74" s="74"/>
    </row>
    <row r="75" spans="1:11" ht="15">
      <c r="A75" s="65" t="s">
        <v>240</v>
      </c>
      <c r="B75" s="65">
        <v>2001</v>
      </c>
      <c r="C75" s="65">
        <v>7</v>
      </c>
      <c r="D75" s="69" t="s">
        <v>327</v>
      </c>
      <c r="E75" s="67" t="s">
        <v>221</v>
      </c>
      <c r="F75" s="65">
        <v>1958</v>
      </c>
      <c r="G75" s="67" t="s">
        <v>328</v>
      </c>
      <c r="H75" s="65">
        <v>2001</v>
      </c>
      <c r="I75" s="65">
        <v>23</v>
      </c>
      <c r="J75" s="65"/>
      <c r="K75" s="74"/>
    </row>
    <row r="76" spans="1:11" ht="15">
      <c r="A76" s="65" t="s">
        <v>242</v>
      </c>
      <c r="B76" s="65">
        <v>2002</v>
      </c>
      <c r="C76" s="65">
        <v>16</v>
      </c>
      <c r="D76" s="69" t="s">
        <v>329</v>
      </c>
      <c r="E76" s="67" t="s">
        <v>330</v>
      </c>
      <c r="F76" s="65">
        <v>1958</v>
      </c>
      <c r="G76" s="67" t="s">
        <v>331</v>
      </c>
      <c r="H76" s="65">
        <v>2002</v>
      </c>
      <c r="I76" s="65">
        <v>24</v>
      </c>
      <c r="J76" s="65"/>
      <c r="K76" s="74"/>
    </row>
    <row r="77" spans="1:11" ht="15">
      <c r="A77" s="65" t="s">
        <v>246</v>
      </c>
      <c r="B77" s="65">
        <v>2003</v>
      </c>
      <c r="C77" s="65">
        <v>8</v>
      </c>
      <c r="D77" s="69" t="s">
        <v>332</v>
      </c>
      <c r="E77" s="67" t="s">
        <v>221</v>
      </c>
      <c r="F77" s="65">
        <v>1958</v>
      </c>
      <c r="G77" s="67" t="s">
        <v>328</v>
      </c>
      <c r="H77" s="65">
        <v>2003</v>
      </c>
      <c r="I77" s="65">
        <v>35</v>
      </c>
      <c r="J77" s="65"/>
      <c r="K77" s="74"/>
    </row>
    <row r="78" spans="1:11" ht="15">
      <c r="A78" s="65" t="s">
        <v>249</v>
      </c>
      <c r="B78" s="65">
        <v>2004</v>
      </c>
      <c r="C78" s="65">
        <v>7</v>
      </c>
      <c r="D78" s="69" t="s">
        <v>333</v>
      </c>
      <c r="E78" s="67" t="s">
        <v>221</v>
      </c>
      <c r="F78" s="65">
        <v>1958</v>
      </c>
      <c r="G78" s="67" t="s">
        <v>328</v>
      </c>
      <c r="H78" s="65">
        <v>2004</v>
      </c>
      <c r="I78" s="65">
        <v>38</v>
      </c>
      <c r="J78" s="65"/>
      <c r="K78" s="74"/>
    </row>
    <row r="79" spans="1:11" ht="15">
      <c r="A79" s="65" t="s">
        <v>252</v>
      </c>
      <c r="B79" s="65">
        <v>2005</v>
      </c>
      <c r="C79" s="65">
        <v>13</v>
      </c>
      <c r="D79" s="69" t="s">
        <v>334</v>
      </c>
      <c r="E79" s="67" t="s">
        <v>335</v>
      </c>
      <c r="F79" s="65">
        <v>1965</v>
      </c>
      <c r="G79" s="67" t="s">
        <v>328</v>
      </c>
      <c r="H79" s="65">
        <v>2005</v>
      </c>
      <c r="I79" s="65">
        <v>27</v>
      </c>
      <c r="J79" s="65"/>
      <c r="K79" s="74"/>
    </row>
    <row r="80" spans="1:11" ht="15">
      <c r="A80" s="65" t="s">
        <v>255</v>
      </c>
      <c r="B80" s="65">
        <v>2006</v>
      </c>
      <c r="C80" s="65">
        <v>14</v>
      </c>
      <c r="D80" s="69" t="s">
        <v>319</v>
      </c>
      <c r="E80" s="67" t="s">
        <v>335</v>
      </c>
      <c r="F80" s="65">
        <v>1965</v>
      </c>
      <c r="G80" s="67" t="s">
        <v>336</v>
      </c>
      <c r="H80" s="65">
        <v>2006</v>
      </c>
      <c r="I80" s="65">
        <v>28</v>
      </c>
      <c r="J80" s="65"/>
      <c r="K80" s="74"/>
    </row>
    <row r="81" spans="1:11" ht="15">
      <c r="A81" s="65" t="s">
        <v>256</v>
      </c>
      <c r="B81" s="65">
        <v>2007</v>
      </c>
      <c r="C81" s="65">
        <v>3</v>
      </c>
      <c r="D81" s="69" t="s">
        <v>337</v>
      </c>
      <c r="E81" s="67" t="s">
        <v>238</v>
      </c>
      <c r="F81" s="65">
        <v>1966</v>
      </c>
      <c r="G81" s="67" t="s">
        <v>338</v>
      </c>
      <c r="H81" s="65">
        <v>2007</v>
      </c>
      <c r="I81" s="65">
        <v>26</v>
      </c>
      <c r="J81" s="65"/>
      <c r="K81" s="74"/>
    </row>
    <row r="82" spans="1:11" ht="15">
      <c r="A82" s="65" t="s">
        <v>257</v>
      </c>
      <c r="B82" s="65">
        <v>2008</v>
      </c>
      <c r="C82" s="65">
        <v>16</v>
      </c>
      <c r="D82" s="69" t="s">
        <v>339</v>
      </c>
      <c r="E82" s="67" t="s">
        <v>340</v>
      </c>
      <c r="F82" s="65">
        <v>1965</v>
      </c>
      <c r="G82" s="67" t="s">
        <v>341</v>
      </c>
      <c r="H82" s="65">
        <v>2008</v>
      </c>
      <c r="I82" s="65">
        <v>38</v>
      </c>
      <c r="J82" s="65"/>
      <c r="K82" s="74"/>
    </row>
    <row r="83" spans="1:11" ht="15">
      <c r="A83" s="65" t="s">
        <v>260</v>
      </c>
      <c r="B83" s="65">
        <v>2009</v>
      </c>
      <c r="C83" s="65">
        <v>11</v>
      </c>
      <c r="D83" s="69" t="s">
        <v>342</v>
      </c>
      <c r="E83" s="67" t="s">
        <v>343</v>
      </c>
      <c r="F83" s="65">
        <v>1963</v>
      </c>
      <c r="G83" s="67" t="s">
        <v>344</v>
      </c>
      <c r="H83" s="65">
        <v>2009</v>
      </c>
      <c r="I83" s="65">
        <v>22</v>
      </c>
      <c r="J83" s="65"/>
      <c r="K83" s="74"/>
    </row>
    <row r="84" spans="1:11" ht="15">
      <c r="A84" s="65" t="s">
        <v>264</v>
      </c>
      <c r="B84" s="65">
        <v>2010</v>
      </c>
      <c r="C84" s="65">
        <v>6</v>
      </c>
      <c r="D84" s="69" t="s">
        <v>345</v>
      </c>
      <c r="E84" s="67" t="s">
        <v>346</v>
      </c>
      <c r="F84" s="65">
        <v>1970</v>
      </c>
      <c r="G84" s="67" t="s">
        <v>266</v>
      </c>
      <c r="H84" s="65">
        <v>2010</v>
      </c>
      <c r="I84" s="65">
        <v>26</v>
      </c>
      <c r="J84" s="65"/>
      <c r="K84" s="74"/>
    </row>
    <row r="85" spans="1:11" ht="15">
      <c r="A85" s="65" t="s">
        <v>267</v>
      </c>
      <c r="B85" s="65">
        <v>2011</v>
      </c>
      <c r="C85" s="65">
        <v>6</v>
      </c>
      <c r="D85" s="69" t="s">
        <v>347</v>
      </c>
      <c r="E85" s="67" t="s">
        <v>346</v>
      </c>
      <c r="F85" s="65">
        <v>1970</v>
      </c>
      <c r="G85" s="67" t="s">
        <v>266</v>
      </c>
      <c r="H85" s="65">
        <v>2011</v>
      </c>
      <c r="I85" s="65">
        <v>30</v>
      </c>
      <c r="J85" s="65"/>
      <c r="K85" s="74"/>
    </row>
    <row r="86" spans="1:11" ht="15">
      <c r="A86" s="65" t="s">
        <v>269</v>
      </c>
      <c r="B86" s="65">
        <v>2012</v>
      </c>
      <c r="C86" s="65">
        <v>7</v>
      </c>
      <c r="D86" s="69" t="s">
        <v>348</v>
      </c>
      <c r="E86" s="67" t="s">
        <v>346</v>
      </c>
      <c r="F86" s="65">
        <v>1970</v>
      </c>
      <c r="G86" s="67" t="s">
        <v>266</v>
      </c>
      <c r="H86" s="65">
        <v>2012</v>
      </c>
      <c r="I86" s="71">
        <v>54</v>
      </c>
      <c r="J86" s="71"/>
      <c r="K86" s="74"/>
    </row>
    <row r="87" spans="1:11" ht="15">
      <c r="A87" s="65" t="s">
        <v>273</v>
      </c>
      <c r="B87" s="65">
        <v>2013</v>
      </c>
      <c r="C87" s="65">
        <v>3</v>
      </c>
      <c r="D87" s="69" t="s">
        <v>349</v>
      </c>
      <c r="E87" s="67" t="s">
        <v>346</v>
      </c>
      <c r="F87" s="65">
        <v>1970</v>
      </c>
      <c r="G87" s="67" t="s">
        <v>266</v>
      </c>
      <c r="H87" s="65">
        <v>2013</v>
      </c>
      <c r="I87" s="65">
        <v>39</v>
      </c>
      <c r="J87" s="65"/>
      <c r="K87" s="74"/>
    </row>
    <row r="88" spans="1:11" ht="15">
      <c r="A88" s="65" t="s">
        <v>275</v>
      </c>
      <c r="B88" s="65">
        <v>2014</v>
      </c>
      <c r="C88" s="65">
        <v>4</v>
      </c>
      <c r="D88" s="69" t="s">
        <v>298</v>
      </c>
      <c r="E88" s="67" t="s">
        <v>346</v>
      </c>
      <c r="F88" s="65">
        <v>1970</v>
      </c>
      <c r="G88" s="67" t="s">
        <v>266</v>
      </c>
      <c r="H88" s="65">
        <v>2014</v>
      </c>
      <c r="I88" s="65">
        <v>45</v>
      </c>
      <c r="J88" s="65"/>
      <c r="K88" s="74"/>
    </row>
    <row r="89" spans="1:11" ht="15">
      <c r="A89" s="65" t="s">
        <v>277</v>
      </c>
      <c r="B89" s="65">
        <v>2015</v>
      </c>
      <c r="C89" s="65">
        <v>9</v>
      </c>
      <c r="D89" s="69" t="s">
        <v>350</v>
      </c>
      <c r="E89" s="67" t="s">
        <v>346</v>
      </c>
      <c r="F89" s="65">
        <v>1970</v>
      </c>
      <c r="G89" s="67" t="s">
        <v>266</v>
      </c>
      <c r="H89" s="65">
        <v>2015</v>
      </c>
      <c r="I89" s="65">
        <v>48</v>
      </c>
      <c r="J89" s="65"/>
      <c r="K89" s="74"/>
    </row>
    <row r="90" spans="1:11" ht="15">
      <c r="A90" s="65" t="s">
        <v>280</v>
      </c>
      <c r="B90" s="65">
        <v>2016</v>
      </c>
      <c r="C90" s="65">
        <v>7</v>
      </c>
      <c r="D90" s="69" t="s">
        <v>351</v>
      </c>
      <c r="E90" s="67" t="s">
        <v>352</v>
      </c>
      <c r="F90" s="65">
        <v>1970</v>
      </c>
      <c r="G90" s="67" t="s">
        <v>353</v>
      </c>
      <c r="H90" s="65">
        <v>2016</v>
      </c>
      <c r="I90" s="65">
        <v>43</v>
      </c>
      <c r="J90" s="65"/>
      <c r="K90" s="74"/>
    </row>
    <row r="91" spans="1:11" ht="15">
      <c r="A91" s="65" t="s">
        <v>283</v>
      </c>
      <c r="B91" s="65">
        <v>2017</v>
      </c>
      <c r="C91" s="65">
        <v>9</v>
      </c>
      <c r="D91" s="69" t="s">
        <v>354</v>
      </c>
      <c r="E91" s="67" t="s">
        <v>355</v>
      </c>
      <c r="F91" s="65">
        <v>1977</v>
      </c>
      <c r="G91" s="67" t="s">
        <v>356</v>
      </c>
      <c r="H91" s="65">
        <v>2017</v>
      </c>
      <c r="I91" s="65">
        <v>43</v>
      </c>
      <c r="J91" s="65"/>
      <c r="K91" s="74"/>
    </row>
    <row r="92" spans="1:11" ht="15">
      <c r="A92" s="65" t="s">
        <v>285</v>
      </c>
      <c r="B92" s="65">
        <v>2018</v>
      </c>
      <c r="C92" s="65">
        <v>9</v>
      </c>
      <c r="D92" s="69" t="s">
        <v>357</v>
      </c>
      <c r="E92" s="67" t="s">
        <v>358</v>
      </c>
      <c r="F92" s="65">
        <v>1977</v>
      </c>
      <c r="G92" s="67" t="s">
        <v>359</v>
      </c>
      <c r="H92" s="65">
        <v>2018</v>
      </c>
      <c r="I92" s="65">
        <v>40</v>
      </c>
      <c r="J92" s="65"/>
      <c r="K92" s="74"/>
    </row>
    <row r="93" spans="1:11" ht="15">
      <c r="A93" s="65" t="s">
        <v>287</v>
      </c>
      <c r="B93" s="65">
        <v>2019</v>
      </c>
      <c r="C93" s="65">
        <v>9</v>
      </c>
      <c r="D93" s="69" t="s">
        <v>294</v>
      </c>
      <c r="E93" s="67" t="s">
        <v>360</v>
      </c>
      <c r="F93" s="65">
        <v>1973</v>
      </c>
      <c r="G93" s="67" t="s">
        <v>361</v>
      </c>
      <c r="H93" s="65">
        <v>2019</v>
      </c>
      <c r="I93" s="65">
        <v>44</v>
      </c>
      <c r="J93" s="65"/>
      <c r="K93" s="74"/>
    </row>
    <row r="94" spans="1:10" ht="23.25">
      <c r="A94" s="364" t="s">
        <v>362</v>
      </c>
      <c r="B94" s="365"/>
      <c r="C94" s="365"/>
      <c r="D94" s="365"/>
      <c r="E94" s="365"/>
      <c r="F94" s="365"/>
      <c r="G94" s="365"/>
      <c r="H94" s="365"/>
      <c r="I94" s="366"/>
      <c r="J94" s="76"/>
    </row>
    <row r="95" spans="1:11" ht="15">
      <c r="A95" s="65" t="s">
        <v>220</v>
      </c>
      <c r="B95" s="65">
        <v>1995</v>
      </c>
      <c r="C95" s="65">
        <v>24</v>
      </c>
      <c r="D95" s="69" t="s">
        <v>319</v>
      </c>
      <c r="E95" s="67" t="s">
        <v>53</v>
      </c>
      <c r="F95" s="65">
        <v>1944</v>
      </c>
      <c r="G95" s="67" t="s">
        <v>14</v>
      </c>
      <c r="H95" s="65">
        <v>1995</v>
      </c>
      <c r="I95" s="65">
        <v>6</v>
      </c>
      <c r="J95" s="65"/>
      <c r="K95" s="77"/>
    </row>
    <row r="96" spans="1:11" ht="15">
      <c r="A96" s="65" t="s">
        <v>223</v>
      </c>
      <c r="B96" s="65">
        <v>1996</v>
      </c>
      <c r="C96" s="65">
        <v>23</v>
      </c>
      <c r="D96" s="75" t="s">
        <v>12</v>
      </c>
      <c r="E96" s="67" t="s">
        <v>53</v>
      </c>
      <c r="F96" s="65">
        <v>1944</v>
      </c>
      <c r="G96" s="67" t="s">
        <v>14</v>
      </c>
      <c r="H96" s="65">
        <v>1996</v>
      </c>
      <c r="I96" s="65">
        <v>13</v>
      </c>
      <c r="J96" s="65"/>
      <c r="K96" s="77"/>
    </row>
    <row r="97" spans="1:11" ht="15">
      <c r="A97" s="65" t="s">
        <v>226</v>
      </c>
      <c r="B97" s="65">
        <v>1997</v>
      </c>
      <c r="C97" s="65">
        <v>31</v>
      </c>
      <c r="D97" s="69" t="s">
        <v>363</v>
      </c>
      <c r="E97" s="67" t="s">
        <v>53</v>
      </c>
      <c r="F97" s="65">
        <v>1944</v>
      </c>
      <c r="G97" s="67" t="s">
        <v>14</v>
      </c>
      <c r="H97" s="65">
        <v>1997</v>
      </c>
      <c r="I97" s="65">
        <v>12</v>
      </c>
      <c r="J97" s="65"/>
      <c r="K97" s="77"/>
    </row>
    <row r="98" spans="1:11" ht="15">
      <c r="A98" s="65" t="s">
        <v>230</v>
      </c>
      <c r="B98" s="65">
        <v>1998</v>
      </c>
      <c r="C98" s="65">
        <v>28</v>
      </c>
      <c r="D98" s="69" t="s">
        <v>364</v>
      </c>
      <c r="E98" s="67" t="s">
        <v>53</v>
      </c>
      <c r="F98" s="65">
        <v>1944</v>
      </c>
      <c r="G98" s="67" t="s">
        <v>365</v>
      </c>
      <c r="H98" s="65">
        <v>1998</v>
      </c>
      <c r="I98" s="65">
        <v>15</v>
      </c>
      <c r="J98" s="65"/>
      <c r="K98" s="77"/>
    </row>
    <row r="99" spans="1:11" ht="15">
      <c r="A99" s="65" t="s">
        <v>233</v>
      </c>
      <c r="B99" s="65">
        <v>1999</v>
      </c>
      <c r="C99" s="65">
        <v>22</v>
      </c>
      <c r="D99" s="69" t="s">
        <v>366</v>
      </c>
      <c r="E99" s="67" t="s">
        <v>53</v>
      </c>
      <c r="F99" s="65">
        <v>1944</v>
      </c>
      <c r="G99" s="67" t="s">
        <v>365</v>
      </c>
      <c r="H99" s="65">
        <v>1999</v>
      </c>
      <c r="I99" s="65">
        <v>16</v>
      </c>
      <c r="J99" s="65"/>
      <c r="K99" s="77"/>
    </row>
    <row r="100" spans="1:11" ht="15">
      <c r="A100" s="65" t="s">
        <v>236</v>
      </c>
      <c r="B100" s="65">
        <v>2000</v>
      </c>
      <c r="C100" s="65">
        <v>24</v>
      </c>
      <c r="D100" s="69" t="s">
        <v>367</v>
      </c>
      <c r="E100" s="67" t="s">
        <v>368</v>
      </c>
      <c r="F100" s="65">
        <v>1950</v>
      </c>
      <c r="G100" s="67" t="s">
        <v>369</v>
      </c>
      <c r="H100" s="65">
        <v>2000</v>
      </c>
      <c r="I100" s="65">
        <v>15</v>
      </c>
      <c r="J100" s="65"/>
      <c r="K100" s="77"/>
    </row>
    <row r="101" spans="1:11" ht="15">
      <c r="A101" s="65" t="s">
        <v>240</v>
      </c>
      <c r="B101" s="65">
        <v>2001</v>
      </c>
      <c r="C101" s="65">
        <v>27</v>
      </c>
      <c r="D101" s="69" t="s">
        <v>370</v>
      </c>
      <c r="E101" s="67" t="s">
        <v>43</v>
      </c>
      <c r="F101" s="65">
        <v>1950</v>
      </c>
      <c r="G101" s="67" t="s">
        <v>21</v>
      </c>
      <c r="H101" s="65">
        <v>2001</v>
      </c>
      <c r="I101" s="65">
        <v>18</v>
      </c>
      <c r="J101" s="65"/>
      <c r="K101" s="77"/>
    </row>
    <row r="102" spans="1:11" ht="15">
      <c r="A102" s="65" t="s">
        <v>242</v>
      </c>
      <c r="B102" s="65">
        <v>2002</v>
      </c>
      <c r="C102" s="65">
        <v>36</v>
      </c>
      <c r="D102" s="69" t="s">
        <v>371</v>
      </c>
      <c r="E102" s="67" t="s">
        <v>43</v>
      </c>
      <c r="F102" s="65">
        <v>1950</v>
      </c>
      <c r="G102" s="67" t="s">
        <v>21</v>
      </c>
      <c r="H102" s="65">
        <v>2002</v>
      </c>
      <c r="I102" s="65">
        <v>18</v>
      </c>
      <c r="J102" s="65"/>
      <c r="K102" s="77"/>
    </row>
    <row r="103" spans="1:11" ht="15">
      <c r="A103" s="65" t="s">
        <v>246</v>
      </c>
      <c r="B103" s="65">
        <v>2003</v>
      </c>
      <c r="C103" s="65">
        <v>32</v>
      </c>
      <c r="D103" s="69" t="s">
        <v>372</v>
      </c>
      <c r="E103" s="67" t="s">
        <v>373</v>
      </c>
      <c r="F103" s="65">
        <v>1952</v>
      </c>
      <c r="G103" s="67" t="s">
        <v>374</v>
      </c>
      <c r="H103" s="65">
        <v>2003</v>
      </c>
      <c r="I103" s="65">
        <v>21</v>
      </c>
      <c r="J103" s="65"/>
      <c r="K103" s="77"/>
    </row>
    <row r="104" spans="1:11" ht="15">
      <c r="A104" s="65" t="s">
        <v>249</v>
      </c>
      <c r="B104" s="65">
        <v>2004</v>
      </c>
      <c r="C104" s="65">
        <v>29</v>
      </c>
      <c r="D104" s="69" t="s">
        <v>375</v>
      </c>
      <c r="E104" s="67" t="s">
        <v>376</v>
      </c>
      <c r="F104" s="65">
        <v>1954</v>
      </c>
      <c r="G104" s="67" t="s">
        <v>377</v>
      </c>
      <c r="H104" s="65">
        <v>2004</v>
      </c>
      <c r="I104" s="65">
        <v>24</v>
      </c>
      <c r="J104" s="65"/>
      <c r="K104" s="77"/>
    </row>
    <row r="105" spans="1:11" ht="15">
      <c r="A105" s="65" t="s">
        <v>252</v>
      </c>
      <c r="B105" s="65">
        <v>2005</v>
      </c>
      <c r="C105" s="65">
        <v>24</v>
      </c>
      <c r="D105" s="69" t="s">
        <v>378</v>
      </c>
      <c r="E105" s="67" t="s">
        <v>373</v>
      </c>
      <c r="F105" s="65">
        <v>1952</v>
      </c>
      <c r="G105" s="67" t="s">
        <v>374</v>
      </c>
      <c r="H105" s="65">
        <v>2005</v>
      </c>
      <c r="I105" s="65">
        <v>18</v>
      </c>
      <c r="J105" s="65"/>
      <c r="K105" s="77"/>
    </row>
    <row r="106" spans="1:11" ht="15">
      <c r="A106" s="65" t="s">
        <v>255</v>
      </c>
      <c r="B106" s="65">
        <v>2006</v>
      </c>
      <c r="C106" s="65">
        <v>23</v>
      </c>
      <c r="D106" s="69" t="s">
        <v>379</v>
      </c>
      <c r="E106" s="67" t="s">
        <v>380</v>
      </c>
      <c r="F106" s="65">
        <v>1955</v>
      </c>
      <c r="G106" s="67" t="s">
        <v>181</v>
      </c>
      <c r="H106" s="65">
        <v>2006</v>
      </c>
      <c r="I106" s="65">
        <v>20</v>
      </c>
      <c r="J106" s="65"/>
      <c r="K106" s="77"/>
    </row>
    <row r="107" spans="1:11" ht="15">
      <c r="A107" s="65" t="s">
        <v>256</v>
      </c>
      <c r="B107" s="65">
        <v>2007</v>
      </c>
      <c r="C107" s="65">
        <v>12</v>
      </c>
      <c r="D107" s="69" t="s">
        <v>381</v>
      </c>
      <c r="E107" s="67" t="s">
        <v>180</v>
      </c>
      <c r="F107" s="65">
        <v>1956</v>
      </c>
      <c r="G107" s="67" t="s">
        <v>382</v>
      </c>
      <c r="H107" s="65">
        <v>2007</v>
      </c>
      <c r="I107" s="65">
        <v>34</v>
      </c>
      <c r="J107" s="65"/>
      <c r="K107" s="77"/>
    </row>
    <row r="108" spans="1:11" ht="15">
      <c r="A108" s="78" t="s">
        <v>257</v>
      </c>
      <c r="B108" s="78">
        <v>2008</v>
      </c>
      <c r="C108" s="78">
        <v>19</v>
      </c>
      <c r="D108" s="79" t="s">
        <v>383</v>
      </c>
      <c r="E108" s="80" t="s">
        <v>180</v>
      </c>
      <c r="F108" s="78">
        <v>1956</v>
      </c>
      <c r="G108" s="80" t="s">
        <v>382</v>
      </c>
      <c r="H108" s="78">
        <v>2008</v>
      </c>
      <c r="I108" s="81">
        <v>43</v>
      </c>
      <c r="J108" s="78"/>
      <c r="K108" s="77"/>
    </row>
    <row r="109" spans="1:11" ht="15">
      <c r="A109" s="78" t="s">
        <v>260</v>
      </c>
      <c r="B109" s="78">
        <v>2009</v>
      </c>
      <c r="C109" s="78">
        <v>13</v>
      </c>
      <c r="D109" s="79" t="s">
        <v>363</v>
      </c>
      <c r="E109" s="80" t="s">
        <v>384</v>
      </c>
      <c r="F109" s="78">
        <v>1958</v>
      </c>
      <c r="G109" s="80" t="s">
        <v>328</v>
      </c>
      <c r="H109" s="78">
        <v>2009</v>
      </c>
      <c r="I109" s="78">
        <v>22</v>
      </c>
      <c r="J109" s="78"/>
      <c r="K109" s="77"/>
    </row>
    <row r="110" spans="1:11" ht="15">
      <c r="A110" s="78" t="s">
        <v>264</v>
      </c>
      <c r="B110" s="78">
        <v>2010</v>
      </c>
      <c r="C110" s="78">
        <v>9</v>
      </c>
      <c r="D110" s="79" t="s">
        <v>385</v>
      </c>
      <c r="E110" s="80" t="s">
        <v>386</v>
      </c>
      <c r="F110" s="78">
        <v>1960</v>
      </c>
      <c r="G110" s="80" t="s">
        <v>387</v>
      </c>
      <c r="H110" s="78">
        <v>2010</v>
      </c>
      <c r="I110" s="78">
        <v>31</v>
      </c>
      <c r="J110" s="78"/>
      <c r="K110" s="77"/>
    </row>
    <row r="111" spans="1:11" ht="15">
      <c r="A111" s="78" t="s">
        <v>267</v>
      </c>
      <c r="B111" s="78">
        <v>2011</v>
      </c>
      <c r="C111" s="78">
        <v>29</v>
      </c>
      <c r="D111" s="79" t="s">
        <v>388</v>
      </c>
      <c r="E111" s="80" t="s">
        <v>386</v>
      </c>
      <c r="F111" s="78">
        <v>1960</v>
      </c>
      <c r="G111" s="80" t="s">
        <v>387</v>
      </c>
      <c r="H111" s="78">
        <v>2011</v>
      </c>
      <c r="I111" s="82">
        <v>38</v>
      </c>
      <c r="J111" s="81"/>
      <c r="K111" s="77"/>
    </row>
    <row r="112" spans="1:11" ht="15">
      <c r="A112" s="78" t="s">
        <v>269</v>
      </c>
      <c r="B112" s="78">
        <v>2012</v>
      </c>
      <c r="C112" s="78">
        <v>16</v>
      </c>
      <c r="D112" s="79" t="s">
        <v>389</v>
      </c>
      <c r="E112" s="80" t="s">
        <v>386</v>
      </c>
      <c r="F112" s="78">
        <v>1960</v>
      </c>
      <c r="G112" s="80" t="s">
        <v>387</v>
      </c>
      <c r="H112" s="78">
        <v>2012</v>
      </c>
      <c r="I112" s="78">
        <v>37</v>
      </c>
      <c r="J112" s="78"/>
      <c r="K112" s="77"/>
    </row>
    <row r="113" spans="1:11" ht="15">
      <c r="A113" s="78" t="s">
        <v>273</v>
      </c>
      <c r="B113" s="78">
        <v>2013</v>
      </c>
      <c r="C113" s="78">
        <v>12</v>
      </c>
      <c r="D113" s="79" t="s">
        <v>390</v>
      </c>
      <c r="E113" s="80" t="s">
        <v>386</v>
      </c>
      <c r="F113" s="78">
        <v>1960</v>
      </c>
      <c r="G113" s="80" t="s">
        <v>387</v>
      </c>
      <c r="H113" s="78">
        <v>2013</v>
      </c>
      <c r="I113" s="78">
        <v>35</v>
      </c>
      <c r="J113" s="78"/>
      <c r="K113" s="77"/>
    </row>
    <row r="114" spans="1:11" ht="15">
      <c r="A114" s="78" t="s">
        <v>275</v>
      </c>
      <c r="B114" s="78">
        <v>2014</v>
      </c>
      <c r="C114" s="78">
        <v>19</v>
      </c>
      <c r="D114" s="79" t="s">
        <v>391</v>
      </c>
      <c r="E114" s="80" t="s">
        <v>384</v>
      </c>
      <c r="F114" s="78">
        <v>1958</v>
      </c>
      <c r="G114" s="80" t="s">
        <v>328</v>
      </c>
      <c r="H114" s="78">
        <v>2014</v>
      </c>
      <c r="I114" s="78">
        <v>29</v>
      </c>
      <c r="J114" s="78"/>
      <c r="K114" s="77"/>
    </row>
    <row r="115" spans="1:11" ht="15">
      <c r="A115" s="78" t="s">
        <v>277</v>
      </c>
      <c r="B115" s="78">
        <v>2015</v>
      </c>
      <c r="C115" s="78">
        <v>19</v>
      </c>
      <c r="D115" s="79" t="s">
        <v>392</v>
      </c>
      <c r="E115" s="80" t="s">
        <v>335</v>
      </c>
      <c r="F115" s="78">
        <v>1965</v>
      </c>
      <c r="G115" s="80" t="s">
        <v>336</v>
      </c>
      <c r="H115" s="78">
        <v>2015</v>
      </c>
      <c r="I115" s="78">
        <v>36</v>
      </c>
      <c r="J115" s="78"/>
      <c r="K115" s="77"/>
    </row>
    <row r="116" spans="1:11" ht="15">
      <c r="A116" s="78" t="s">
        <v>280</v>
      </c>
      <c r="B116" s="78">
        <v>2016</v>
      </c>
      <c r="C116" s="78">
        <v>22</v>
      </c>
      <c r="D116" s="79" t="s">
        <v>393</v>
      </c>
      <c r="E116" s="80" t="s">
        <v>394</v>
      </c>
      <c r="F116" s="78">
        <v>1965</v>
      </c>
      <c r="G116" s="80" t="s">
        <v>395</v>
      </c>
      <c r="H116" s="78">
        <v>2016</v>
      </c>
      <c r="I116" s="78">
        <v>36</v>
      </c>
      <c r="J116" s="78"/>
      <c r="K116" s="77"/>
    </row>
    <row r="117" spans="1:11" ht="15">
      <c r="A117" s="78" t="s">
        <v>283</v>
      </c>
      <c r="B117" s="78">
        <v>2017</v>
      </c>
      <c r="C117" s="78">
        <v>15</v>
      </c>
      <c r="D117" s="79" t="s">
        <v>396</v>
      </c>
      <c r="E117" s="80" t="s">
        <v>386</v>
      </c>
      <c r="F117" s="78">
        <v>1960</v>
      </c>
      <c r="G117" s="80" t="s">
        <v>397</v>
      </c>
      <c r="H117" s="78">
        <v>2017</v>
      </c>
      <c r="I117" s="78">
        <v>30</v>
      </c>
      <c r="J117" s="78"/>
      <c r="K117" s="77"/>
    </row>
    <row r="118" spans="1:11" ht="15">
      <c r="A118" s="78" t="s">
        <v>285</v>
      </c>
      <c r="B118" s="78">
        <v>2018</v>
      </c>
      <c r="C118" s="78">
        <v>19</v>
      </c>
      <c r="D118" s="79" t="s">
        <v>393</v>
      </c>
      <c r="E118" s="80" t="s">
        <v>386</v>
      </c>
      <c r="F118" s="78">
        <v>1960</v>
      </c>
      <c r="G118" s="80" t="s">
        <v>397</v>
      </c>
      <c r="H118" s="78">
        <v>2018</v>
      </c>
      <c r="I118" s="78">
        <v>33</v>
      </c>
      <c r="J118" s="78"/>
      <c r="K118" s="77"/>
    </row>
    <row r="119" spans="1:11" ht="15">
      <c r="A119" s="78" t="s">
        <v>287</v>
      </c>
      <c r="B119" s="78">
        <v>2019</v>
      </c>
      <c r="C119" s="78">
        <v>17</v>
      </c>
      <c r="D119" s="79" t="s">
        <v>398</v>
      </c>
      <c r="E119" s="80" t="s">
        <v>335</v>
      </c>
      <c r="F119" s="78">
        <v>1965</v>
      </c>
      <c r="G119" s="80" t="s">
        <v>336</v>
      </c>
      <c r="H119" s="78">
        <v>2019</v>
      </c>
      <c r="I119" s="78">
        <v>26</v>
      </c>
      <c r="J119" s="78"/>
      <c r="K119" s="77"/>
    </row>
    <row r="120" spans="1:10" ht="23.25">
      <c r="A120" s="364" t="s">
        <v>399</v>
      </c>
      <c r="B120" s="365"/>
      <c r="C120" s="365"/>
      <c r="D120" s="365"/>
      <c r="E120" s="365"/>
      <c r="F120" s="365"/>
      <c r="G120" s="365"/>
      <c r="H120" s="365"/>
      <c r="I120" s="366"/>
      <c r="J120" s="76"/>
    </row>
    <row r="121" spans="1:11" ht="15">
      <c r="A121" s="65" t="s">
        <v>249</v>
      </c>
      <c r="B121" s="65">
        <v>2004</v>
      </c>
      <c r="C121" s="65">
        <v>41</v>
      </c>
      <c r="D121" s="69" t="s">
        <v>400</v>
      </c>
      <c r="E121" s="67" t="s">
        <v>53</v>
      </c>
      <c r="F121" s="65">
        <v>1944</v>
      </c>
      <c r="G121" s="67" t="s">
        <v>365</v>
      </c>
      <c r="H121" s="65">
        <v>2004</v>
      </c>
      <c r="I121" s="65">
        <v>9</v>
      </c>
      <c r="J121" s="65"/>
      <c r="K121" s="77"/>
    </row>
    <row r="122" spans="1:11" ht="15">
      <c r="A122" s="65" t="s">
        <v>252</v>
      </c>
      <c r="B122" s="65">
        <v>2005</v>
      </c>
      <c r="C122" s="65">
        <v>26</v>
      </c>
      <c r="D122" s="75" t="s">
        <v>16</v>
      </c>
      <c r="E122" s="67" t="s">
        <v>53</v>
      </c>
      <c r="F122" s="65">
        <v>1944</v>
      </c>
      <c r="G122" s="67" t="s">
        <v>365</v>
      </c>
      <c r="H122" s="65">
        <v>2005</v>
      </c>
      <c r="I122" s="65">
        <v>9</v>
      </c>
      <c r="J122" s="65"/>
      <c r="K122" s="77"/>
    </row>
    <row r="123" spans="1:11" ht="15">
      <c r="A123" s="65" t="s">
        <v>255</v>
      </c>
      <c r="B123" s="65">
        <v>2006</v>
      </c>
      <c r="C123" s="65">
        <v>32</v>
      </c>
      <c r="D123" s="69" t="s">
        <v>401</v>
      </c>
      <c r="E123" s="67" t="s">
        <v>53</v>
      </c>
      <c r="F123" s="65">
        <v>1944</v>
      </c>
      <c r="G123" s="67" t="s">
        <v>365</v>
      </c>
      <c r="H123" s="65">
        <v>2006</v>
      </c>
      <c r="I123" s="65">
        <v>12</v>
      </c>
      <c r="J123" s="65"/>
      <c r="K123" s="77"/>
    </row>
    <row r="124" spans="1:11" ht="15">
      <c r="A124" s="65" t="s">
        <v>256</v>
      </c>
      <c r="B124" s="65">
        <v>2007</v>
      </c>
      <c r="C124" s="65">
        <v>35</v>
      </c>
      <c r="D124" s="69" t="s">
        <v>402</v>
      </c>
      <c r="E124" s="67" t="s">
        <v>53</v>
      </c>
      <c r="F124" s="65">
        <v>1944</v>
      </c>
      <c r="G124" s="67" t="s">
        <v>365</v>
      </c>
      <c r="H124" s="65">
        <v>2007</v>
      </c>
      <c r="I124" s="65">
        <v>7</v>
      </c>
      <c r="J124" s="65"/>
      <c r="K124" s="77"/>
    </row>
    <row r="125" spans="1:11" ht="15">
      <c r="A125" s="65" t="s">
        <v>257</v>
      </c>
      <c r="B125" s="65">
        <v>2008</v>
      </c>
      <c r="C125" s="65">
        <v>75</v>
      </c>
      <c r="D125" s="69" t="s">
        <v>403</v>
      </c>
      <c r="E125" s="67" t="s">
        <v>404</v>
      </c>
      <c r="F125" s="65">
        <v>1942</v>
      </c>
      <c r="G125" s="67" t="s">
        <v>405</v>
      </c>
      <c r="H125" s="65">
        <v>2008</v>
      </c>
      <c r="I125" s="65">
        <v>14</v>
      </c>
      <c r="J125" s="65"/>
      <c r="K125" s="77"/>
    </row>
    <row r="126" spans="1:11" ht="15">
      <c r="A126" s="65" t="s">
        <v>260</v>
      </c>
      <c r="B126" s="65">
        <v>2009</v>
      </c>
      <c r="C126" s="65">
        <v>70</v>
      </c>
      <c r="D126" s="69" t="s">
        <v>406</v>
      </c>
      <c r="E126" s="67" t="s">
        <v>407</v>
      </c>
      <c r="F126" s="65">
        <v>1948</v>
      </c>
      <c r="G126" s="67" t="s">
        <v>408</v>
      </c>
      <c r="H126" s="65">
        <v>2009</v>
      </c>
      <c r="I126" s="65">
        <v>7</v>
      </c>
      <c r="J126" s="65"/>
      <c r="K126" s="77"/>
    </row>
    <row r="127" spans="1:11" ht="15">
      <c r="A127" s="65" t="s">
        <v>264</v>
      </c>
      <c r="B127" s="65">
        <v>2010</v>
      </c>
      <c r="C127" s="65">
        <v>35</v>
      </c>
      <c r="D127" s="69" t="s">
        <v>409</v>
      </c>
      <c r="E127" s="67" t="s">
        <v>43</v>
      </c>
      <c r="F127" s="65">
        <v>1950</v>
      </c>
      <c r="G127" s="67" t="s">
        <v>21</v>
      </c>
      <c r="H127" s="65">
        <v>2010</v>
      </c>
      <c r="I127" s="65">
        <v>10</v>
      </c>
      <c r="J127" s="65"/>
      <c r="K127" s="77"/>
    </row>
    <row r="128" spans="1:11" ht="15">
      <c r="A128" s="65" t="s">
        <v>267</v>
      </c>
      <c r="B128" s="65">
        <v>2011</v>
      </c>
      <c r="C128" s="65">
        <v>11</v>
      </c>
      <c r="D128" s="69" t="s">
        <v>410</v>
      </c>
      <c r="E128" s="67" t="s">
        <v>43</v>
      </c>
      <c r="F128" s="65">
        <v>1951</v>
      </c>
      <c r="G128" s="67" t="s">
        <v>21</v>
      </c>
      <c r="H128" s="65">
        <v>2011</v>
      </c>
      <c r="I128" s="65">
        <v>11</v>
      </c>
      <c r="J128" s="65"/>
      <c r="K128" s="77"/>
    </row>
    <row r="129" spans="1:11" ht="15">
      <c r="A129" s="65" t="s">
        <v>269</v>
      </c>
      <c r="B129" s="65">
        <v>2012</v>
      </c>
      <c r="C129" s="65">
        <v>50</v>
      </c>
      <c r="D129" s="69" t="s">
        <v>411</v>
      </c>
      <c r="E129" s="67" t="s">
        <v>368</v>
      </c>
      <c r="F129" s="65">
        <v>1950</v>
      </c>
      <c r="G129" s="67" t="s">
        <v>412</v>
      </c>
      <c r="H129" s="65">
        <v>2012</v>
      </c>
      <c r="I129" s="65">
        <v>10</v>
      </c>
      <c r="J129" s="65"/>
      <c r="K129" s="77"/>
    </row>
    <row r="130" spans="1:11" ht="15">
      <c r="A130" s="65" t="s">
        <v>273</v>
      </c>
      <c r="B130" s="65">
        <v>2013</v>
      </c>
      <c r="C130" s="65">
        <v>38</v>
      </c>
      <c r="D130" s="69" t="s">
        <v>413</v>
      </c>
      <c r="E130" s="67" t="s">
        <v>368</v>
      </c>
      <c r="F130" s="65">
        <v>1950</v>
      </c>
      <c r="G130" s="67" t="s">
        <v>412</v>
      </c>
      <c r="H130" s="65">
        <v>2013</v>
      </c>
      <c r="I130" s="65">
        <v>15</v>
      </c>
      <c r="J130" s="65"/>
      <c r="K130" s="77"/>
    </row>
    <row r="131" spans="1:11" ht="15">
      <c r="A131" s="65" t="s">
        <v>275</v>
      </c>
      <c r="B131" s="65">
        <v>2014</v>
      </c>
      <c r="C131" s="65">
        <v>25</v>
      </c>
      <c r="D131" s="69" t="s">
        <v>414</v>
      </c>
      <c r="E131" s="67" t="s">
        <v>415</v>
      </c>
      <c r="F131" s="65">
        <v>1954</v>
      </c>
      <c r="G131" s="67" t="s">
        <v>416</v>
      </c>
      <c r="H131" s="65">
        <v>2014</v>
      </c>
      <c r="I131" s="65">
        <v>18</v>
      </c>
      <c r="J131" s="65"/>
      <c r="K131" s="77"/>
    </row>
    <row r="132" spans="1:11" ht="15">
      <c r="A132" s="65" t="s">
        <v>277</v>
      </c>
      <c r="B132" s="65">
        <v>2015</v>
      </c>
      <c r="C132" s="65">
        <v>61</v>
      </c>
      <c r="D132" s="69" t="s">
        <v>417</v>
      </c>
      <c r="E132" s="67" t="s">
        <v>415</v>
      </c>
      <c r="F132" s="65">
        <v>1954</v>
      </c>
      <c r="G132" s="67" t="s">
        <v>416</v>
      </c>
      <c r="H132" s="65">
        <v>2015</v>
      </c>
      <c r="I132" s="65">
        <v>19</v>
      </c>
      <c r="J132" s="65"/>
      <c r="K132" s="77"/>
    </row>
    <row r="133" spans="1:11" ht="15">
      <c r="A133" s="65" t="s">
        <v>280</v>
      </c>
      <c r="B133" s="65">
        <v>2016</v>
      </c>
      <c r="C133" s="65">
        <v>88</v>
      </c>
      <c r="D133" s="69" t="s">
        <v>418</v>
      </c>
      <c r="E133" s="67" t="s">
        <v>419</v>
      </c>
      <c r="F133" s="65">
        <v>1954</v>
      </c>
      <c r="G133" s="67" t="s">
        <v>420</v>
      </c>
      <c r="H133" s="65">
        <v>2016</v>
      </c>
      <c r="I133" s="65">
        <v>13</v>
      </c>
      <c r="J133" s="65"/>
      <c r="K133" s="77"/>
    </row>
    <row r="134" spans="1:11" ht="15">
      <c r="A134" s="65" t="s">
        <v>283</v>
      </c>
      <c r="B134" s="65">
        <v>2017</v>
      </c>
      <c r="C134" s="65">
        <v>39</v>
      </c>
      <c r="D134" s="69" t="s">
        <v>421</v>
      </c>
      <c r="E134" s="67" t="s">
        <v>422</v>
      </c>
      <c r="F134" s="65">
        <v>1957</v>
      </c>
      <c r="G134" s="67" t="s">
        <v>423</v>
      </c>
      <c r="H134" s="65">
        <v>2017</v>
      </c>
      <c r="I134" s="71">
        <v>20</v>
      </c>
      <c r="J134" s="71"/>
      <c r="K134" s="77"/>
    </row>
    <row r="135" spans="1:11" ht="15">
      <c r="A135" s="65" t="s">
        <v>285</v>
      </c>
      <c r="B135" s="65">
        <v>2018</v>
      </c>
      <c r="C135" s="65">
        <v>48</v>
      </c>
      <c r="D135" s="69" t="s">
        <v>424</v>
      </c>
      <c r="E135" s="67" t="s">
        <v>422</v>
      </c>
      <c r="F135" s="65">
        <v>1957</v>
      </c>
      <c r="G135" s="67" t="s">
        <v>423</v>
      </c>
      <c r="H135" s="65">
        <v>2018</v>
      </c>
      <c r="I135" s="72">
        <v>13</v>
      </c>
      <c r="J135" s="71"/>
      <c r="K135" s="77"/>
    </row>
    <row r="136" spans="1:11" ht="15">
      <c r="A136" s="65" t="s">
        <v>287</v>
      </c>
      <c r="B136" s="65">
        <v>2019</v>
      </c>
      <c r="C136" s="65">
        <v>31</v>
      </c>
      <c r="D136" s="69" t="s">
        <v>425</v>
      </c>
      <c r="E136" s="67" t="s">
        <v>384</v>
      </c>
      <c r="F136" s="65">
        <v>1958</v>
      </c>
      <c r="G136" s="67" t="s">
        <v>328</v>
      </c>
      <c r="H136" s="65">
        <v>2019</v>
      </c>
      <c r="I136" s="72">
        <v>16</v>
      </c>
      <c r="J136" s="71"/>
      <c r="K136" s="77"/>
    </row>
    <row r="137" spans="1:10" ht="23.25">
      <c r="A137" s="364" t="s">
        <v>426</v>
      </c>
      <c r="B137" s="365"/>
      <c r="C137" s="365"/>
      <c r="D137" s="365"/>
      <c r="E137" s="365"/>
      <c r="F137" s="365"/>
      <c r="G137" s="365"/>
      <c r="H137" s="365"/>
      <c r="I137" s="366"/>
      <c r="J137" s="76"/>
    </row>
    <row r="138" spans="1:10" ht="15">
      <c r="A138" s="65" t="s">
        <v>260</v>
      </c>
      <c r="B138" s="65">
        <v>2009</v>
      </c>
      <c r="C138" s="65">
        <v>53</v>
      </c>
      <c r="D138" s="83" t="s">
        <v>427</v>
      </c>
      <c r="E138" s="67" t="s">
        <v>428</v>
      </c>
      <c r="F138" s="65">
        <v>1941</v>
      </c>
      <c r="G138" s="67" t="s">
        <v>429</v>
      </c>
      <c r="H138" s="65">
        <v>2009</v>
      </c>
      <c r="I138" s="65">
        <v>4</v>
      </c>
      <c r="J138" s="65"/>
    </row>
    <row r="139" spans="1:10" ht="15">
      <c r="A139" s="65" t="s">
        <v>264</v>
      </c>
      <c r="B139" s="65">
        <v>2010</v>
      </c>
      <c r="C139" s="65">
        <v>61</v>
      </c>
      <c r="D139" s="69" t="s">
        <v>430</v>
      </c>
      <c r="E139" s="67" t="s">
        <v>431</v>
      </c>
      <c r="F139" s="65">
        <v>1945</v>
      </c>
      <c r="G139" s="67" t="s">
        <v>365</v>
      </c>
      <c r="H139" s="65">
        <v>2010</v>
      </c>
      <c r="I139" s="65">
        <v>13</v>
      </c>
      <c r="J139" s="65"/>
    </row>
    <row r="140" spans="1:10" ht="15">
      <c r="A140" s="65" t="s">
        <v>267</v>
      </c>
      <c r="B140" s="65">
        <v>2011</v>
      </c>
      <c r="C140" s="65">
        <v>18</v>
      </c>
      <c r="D140" s="69" t="s">
        <v>432</v>
      </c>
      <c r="E140" s="67" t="s">
        <v>433</v>
      </c>
      <c r="F140" s="65">
        <v>1944</v>
      </c>
      <c r="G140" s="67" t="s">
        <v>434</v>
      </c>
      <c r="H140" s="65">
        <v>2011</v>
      </c>
      <c r="I140" s="71">
        <v>18</v>
      </c>
      <c r="J140" s="71"/>
    </row>
    <row r="141" spans="1:10" ht="15">
      <c r="A141" s="65" t="s">
        <v>269</v>
      </c>
      <c r="B141" s="65">
        <v>2012</v>
      </c>
      <c r="C141" s="65">
        <v>13</v>
      </c>
      <c r="D141" s="69" t="s">
        <v>435</v>
      </c>
      <c r="E141" s="67" t="s">
        <v>436</v>
      </c>
      <c r="F141" s="65">
        <v>1945</v>
      </c>
      <c r="G141" s="67" t="s">
        <v>21</v>
      </c>
      <c r="H141" s="65">
        <v>2012</v>
      </c>
      <c r="I141" s="65">
        <v>13</v>
      </c>
      <c r="J141" s="65"/>
    </row>
    <row r="142" spans="1:10" ht="15">
      <c r="A142" s="65" t="s">
        <v>273</v>
      </c>
      <c r="B142" s="65">
        <v>2013</v>
      </c>
      <c r="C142" s="65">
        <v>108</v>
      </c>
      <c r="D142" s="69" t="s">
        <v>437</v>
      </c>
      <c r="E142" s="67" t="s">
        <v>438</v>
      </c>
      <c r="F142" s="65">
        <v>1948</v>
      </c>
      <c r="G142" s="67" t="s">
        <v>439</v>
      </c>
      <c r="H142" s="65">
        <v>2013</v>
      </c>
      <c r="I142" s="65">
        <v>7</v>
      </c>
      <c r="J142" s="65"/>
    </row>
    <row r="143" spans="1:10" ht="15">
      <c r="A143" s="65" t="s">
        <v>275</v>
      </c>
      <c r="B143" s="65">
        <v>2014</v>
      </c>
      <c r="C143" s="65">
        <v>70</v>
      </c>
      <c r="D143" s="69" t="s">
        <v>440</v>
      </c>
      <c r="E143" s="67" t="s">
        <v>441</v>
      </c>
      <c r="F143" s="65">
        <v>1948</v>
      </c>
      <c r="G143" s="67" t="s">
        <v>442</v>
      </c>
      <c r="H143" s="65">
        <v>2014</v>
      </c>
      <c r="I143" s="65">
        <v>13</v>
      </c>
      <c r="J143" s="65"/>
    </row>
    <row r="144" spans="1:10" ht="15">
      <c r="A144" s="65" t="s">
        <v>277</v>
      </c>
      <c r="B144" s="65">
        <v>2015</v>
      </c>
      <c r="C144" s="65">
        <v>63</v>
      </c>
      <c r="D144" s="75" t="s">
        <v>19</v>
      </c>
      <c r="E144" s="67" t="s">
        <v>43</v>
      </c>
      <c r="F144" s="65">
        <v>1950</v>
      </c>
      <c r="G144" s="67" t="s">
        <v>21</v>
      </c>
      <c r="H144" s="65">
        <v>2015</v>
      </c>
      <c r="I144" s="65">
        <v>13</v>
      </c>
      <c r="J144" s="65"/>
    </row>
    <row r="145" spans="1:10" ht="15">
      <c r="A145" s="65" t="s">
        <v>280</v>
      </c>
      <c r="B145" s="65">
        <v>2016</v>
      </c>
      <c r="C145" s="65">
        <v>67</v>
      </c>
      <c r="D145" s="83" t="s">
        <v>443</v>
      </c>
      <c r="E145" s="67" t="s">
        <v>43</v>
      </c>
      <c r="F145" s="65">
        <v>1950</v>
      </c>
      <c r="G145" s="67" t="s">
        <v>21</v>
      </c>
      <c r="H145" s="65">
        <v>2016</v>
      </c>
      <c r="I145" s="65">
        <v>9</v>
      </c>
      <c r="J145" s="65"/>
    </row>
    <row r="146" spans="1:10" ht="15">
      <c r="A146" s="65" t="s">
        <v>283</v>
      </c>
      <c r="B146" s="65">
        <v>2017</v>
      </c>
      <c r="C146" s="65">
        <v>49</v>
      </c>
      <c r="D146" s="83" t="s">
        <v>444</v>
      </c>
      <c r="E146" s="67" t="s">
        <v>43</v>
      </c>
      <c r="F146" s="65">
        <v>1950</v>
      </c>
      <c r="G146" s="67" t="s">
        <v>21</v>
      </c>
      <c r="H146" s="65">
        <v>2017</v>
      </c>
      <c r="I146" s="65">
        <v>10</v>
      </c>
      <c r="J146" s="65"/>
    </row>
    <row r="147" spans="1:10" ht="15">
      <c r="A147" s="65" t="s">
        <v>285</v>
      </c>
      <c r="B147" s="65">
        <v>2018</v>
      </c>
      <c r="C147" s="65">
        <v>66</v>
      </c>
      <c r="D147" s="83" t="s">
        <v>445</v>
      </c>
      <c r="E147" s="67" t="s">
        <v>43</v>
      </c>
      <c r="F147" s="65">
        <v>1950</v>
      </c>
      <c r="G147" s="67" t="s">
        <v>21</v>
      </c>
      <c r="H147" s="65">
        <v>2018</v>
      </c>
      <c r="I147" s="65">
        <v>9</v>
      </c>
      <c r="J147" s="65"/>
    </row>
    <row r="148" spans="1:10" ht="15">
      <c r="A148" s="65" t="s">
        <v>287</v>
      </c>
      <c r="B148" s="65">
        <v>2019</v>
      </c>
      <c r="C148" s="65">
        <v>66</v>
      </c>
      <c r="D148" s="83" t="s">
        <v>446</v>
      </c>
      <c r="E148" s="67" t="s">
        <v>376</v>
      </c>
      <c r="F148" s="65">
        <v>1954</v>
      </c>
      <c r="G148" s="67" t="s">
        <v>416</v>
      </c>
      <c r="H148" s="65">
        <v>2019</v>
      </c>
      <c r="I148" s="65">
        <v>15</v>
      </c>
      <c r="J148" s="65"/>
    </row>
    <row r="149" spans="1:10" ht="23.25">
      <c r="A149" s="364" t="s">
        <v>447</v>
      </c>
      <c r="B149" s="365"/>
      <c r="C149" s="365"/>
      <c r="D149" s="365"/>
      <c r="E149" s="365"/>
      <c r="F149" s="365"/>
      <c r="G149" s="365"/>
      <c r="H149" s="365"/>
      <c r="I149" s="366"/>
      <c r="J149" s="76"/>
    </row>
    <row r="150" spans="1:10" ht="15">
      <c r="A150" s="65" t="s">
        <v>273</v>
      </c>
      <c r="B150" s="65">
        <v>2013</v>
      </c>
      <c r="C150" s="65">
        <v>94</v>
      </c>
      <c r="D150" s="69" t="s">
        <v>448</v>
      </c>
      <c r="E150" s="67" t="s">
        <v>449</v>
      </c>
      <c r="F150" s="65">
        <v>1942</v>
      </c>
      <c r="G150" s="67" t="s">
        <v>450</v>
      </c>
      <c r="H150" s="65">
        <v>2013</v>
      </c>
      <c r="I150" s="65">
        <v>10</v>
      </c>
      <c r="J150" s="65"/>
    </row>
    <row r="151" spans="1:10" ht="15">
      <c r="A151" s="65" t="s">
        <v>275</v>
      </c>
      <c r="B151" s="65">
        <v>2014</v>
      </c>
      <c r="C151" s="65">
        <v>89</v>
      </c>
      <c r="D151" s="75" t="s">
        <v>23</v>
      </c>
      <c r="E151" s="67" t="s">
        <v>449</v>
      </c>
      <c r="F151" s="65">
        <v>1942</v>
      </c>
      <c r="G151" s="67" t="s">
        <v>450</v>
      </c>
      <c r="H151" s="65">
        <v>2014</v>
      </c>
      <c r="I151" s="71">
        <v>12</v>
      </c>
      <c r="J151" s="71"/>
    </row>
    <row r="152" spans="1:10" ht="15">
      <c r="A152" s="65" t="s">
        <v>277</v>
      </c>
      <c r="B152" s="65">
        <v>2015</v>
      </c>
      <c r="C152" s="65">
        <v>156</v>
      </c>
      <c r="D152" s="83" t="s">
        <v>451</v>
      </c>
      <c r="E152" s="67" t="s">
        <v>433</v>
      </c>
      <c r="F152" s="65">
        <v>1944</v>
      </c>
      <c r="G152" s="67" t="s">
        <v>434</v>
      </c>
      <c r="H152" s="65">
        <v>2015</v>
      </c>
      <c r="I152" s="65">
        <v>10</v>
      </c>
      <c r="J152" s="65"/>
    </row>
    <row r="153" spans="1:10" ht="15">
      <c r="A153" s="65" t="s">
        <v>280</v>
      </c>
      <c r="B153" s="65">
        <v>2016</v>
      </c>
      <c r="C153" s="65">
        <v>115</v>
      </c>
      <c r="D153" s="83" t="s">
        <v>452</v>
      </c>
      <c r="E153" s="67" t="s">
        <v>449</v>
      </c>
      <c r="F153" s="65">
        <v>1942</v>
      </c>
      <c r="G153" s="67" t="s">
        <v>450</v>
      </c>
      <c r="H153" s="65">
        <v>2016</v>
      </c>
      <c r="I153" s="65">
        <v>11</v>
      </c>
      <c r="J153" s="65"/>
    </row>
    <row r="154" spans="1:10" ht="15">
      <c r="A154" s="65" t="s">
        <v>283</v>
      </c>
      <c r="B154" s="65">
        <v>2017</v>
      </c>
      <c r="C154" s="65">
        <v>112</v>
      </c>
      <c r="D154" s="83" t="s">
        <v>453</v>
      </c>
      <c r="E154" s="67" t="s">
        <v>433</v>
      </c>
      <c r="F154" s="65">
        <v>1944</v>
      </c>
      <c r="G154" s="67" t="s">
        <v>434</v>
      </c>
      <c r="H154" s="65">
        <v>2017</v>
      </c>
      <c r="I154" s="71">
        <v>12</v>
      </c>
      <c r="J154" s="71"/>
    </row>
    <row r="155" spans="1:10" ht="15">
      <c r="A155" s="65" t="s">
        <v>285</v>
      </c>
      <c r="B155" s="65">
        <v>2018</v>
      </c>
      <c r="C155" s="65">
        <v>115</v>
      </c>
      <c r="D155" s="83" t="s">
        <v>454</v>
      </c>
      <c r="E155" s="67" t="s">
        <v>433</v>
      </c>
      <c r="F155" s="65">
        <v>1944</v>
      </c>
      <c r="G155" s="67" t="s">
        <v>434</v>
      </c>
      <c r="H155" s="65">
        <v>2018</v>
      </c>
      <c r="I155" s="72">
        <v>11</v>
      </c>
      <c r="J155" s="71"/>
    </row>
    <row r="156" spans="1:10" ht="15">
      <c r="A156" s="65" t="s">
        <v>287</v>
      </c>
      <c r="B156" s="65">
        <v>2019</v>
      </c>
      <c r="C156" s="65">
        <v>94</v>
      </c>
      <c r="D156" s="83" t="s">
        <v>455</v>
      </c>
      <c r="E156" s="67" t="s">
        <v>456</v>
      </c>
      <c r="F156" s="65">
        <v>1949</v>
      </c>
      <c r="G156" s="67" t="s">
        <v>457</v>
      </c>
      <c r="H156" s="65">
        <v>2019</v>
      </c>
      <c r="I156" s="72">
        <v>8</v>
      </c>
      <c r="J156" s="71"/>
    </row>
    <row r="157" spans="1:10" ht="23.25">
      <c r="A157" s="364" t="s">
        <v>458</v>
      </c>
      <c r="B157" s="365"/>
      <c r="C157" s="365"/>
      <c r="D157" s="365"/>
      <c r="E157" s="365"/>
      <c r="F157" s="365"/>
      <c r="G157" s="365"/>
      <c r="H157" s="365"/>
      <c r="I157" s="366"/>
      <c r="J157" s="76"/>
    </row>
    <row r="158" spans="1:11" ht="15">
      <c r="A158" s="65" t="s">
        <v>214</v>
      </c>
      <c r="B158" s="65">
        <v>1992</v>
      </c>
      <c r="C158" s="65">
        <v>69</v>
      </c>
      <c r="D158" s="69" t="s">
        <v>459</v>
      </c>
      <c r="E158" s="67" t="s">
        <v>460</v>
      </c>
      <c r="F158" s="65">
        <v>1962</v>
      </c>
      <c r="G158" s="67" t="s">
        <v>461</v>
      </c>
      <c r="H158" s="65">
        <v>1992</v>
      </c>
      <c r="I158" s="65">
        <v>3</v>
      </c>
      <c r="J158" s="65"/>
      <c r="K158" s="74"/>
    </row>
    <row r="159" spans="1:11" ht="15">
      <c r="A159" s="65" t="s">
        <v>217</v>
      </c>
      <c r="B159" s="65">
        <v>1993</v>
      </c>
      <c r="C159" s="65">
        <v>40</v>
      </c>
      <c r="D159" s="69" t="s">
        <v>462</v>
      </c>
      <c r="E159" s="67" t="s">
        <v>463</v>
      </c>
      <c r="F159" s="65">
        <v>1963</v>
      </c>
      <c r="G159" s="67" t="s">
        <v>464</v>
      </c>
      <c r="H159" s="65">
        <v>1993</v>
      </c>
      <c r="I159" s="65">
        <v>3</v>
      </c>
      <c r="J159" s="65"/>
      <c r="K159" s="74"/>
    </row>
    <row r="160" spans="1:11" ht="15">
      <c r="A160" s="65" t="s">
        <v>220</v>
      </c>
      <c r="B160" s="65">
        <v>1995</v>
      </c>
      <c r="C160" s="65">
        <v>37</v>
      </c>
      <c r="D160" s="69" t="s">
        <v>465</v>
      </c>
      <c r="E160" s="67" t="s">
        <v>466</v>
      </c>
      <c r="F160" s="65">
        <v>1970</v>
      </c>
      <c r="G160" s="67" t="s">
        <v>467</v>
      </c>
      <c r="H160" s="65">
        <v>1995</v>
      </c>
      <c r="I160" s="65">
        <v>7</v>
      </c>
      <c r="J160" s="65"/>
      <c r="K160" s="74"/>
    </row>
    <row r="161" spans="1:11" ht="15">
      <c r="A161" s="65" t="s">
        <v>223</v>
      </c>
      <c r="B161" s="65">
        <v>1996</v>
      </c>
      <c r="C161" s="65">
        <v>40</v>
      </c>
      <c r="D161" s="69" t="s">
        <v>468</v>
      </c>
      <c r="E161" s="67" t="s">
        <v>469</v>
      </c>
      <c r="F161" s="65">
        <v>1975</v>
      </c>
      <c r="G161" s="67" t="s">
        <v>470</v>
      </c>
      <c r="H161" s="65">
        <v>1996</v>
      </c>
      <c r="I161" s="65">
        <v>5</v>
      </c>
      <c r="J161" s="65"/>
      <c r="K161" s="74"/>
    </row>
    <row r="162" spans="1:11" ht="15">
      <c r="A162" s="65" t="s">
        <v>226</v>
      </c>
      <c r="B162" s="65">
        <v>1997</v>
      </c>
      <c r="C162" s="65">
        <v>51</v>
      </c>
      <c r="D162" s="69" t="s">
        <v>471</v>
      </c>
      <c r="E162" s="67" t="s">
        <v>472</v>
      </c>
      <c r="F162" s="65">
        <v>1966</v>
      </c>
      <c r="G162" s="67" t="s">
        <v>473</v>
      </c>
      <c r="H162" s="65">
        <v>1997</v>
      </c>
      <c r="I162" s="65">
        <v>6</v>
      </c>
      <c r="J162" s="65"/>
      <c r="K162" s="74"/>
    </row>
    <row r="163" spans="1:11" ht="15">
      <c r="A163" s="65" t="s">
        <v>230</v>
      </c>
      <c r="B163" s="65">
        <v>1998</v>
      </c>
      <c r="C163" s="65">
        <v>32</v>
      </c>
      <c r="D163" s="69" t="s">
        <v>474</v>
      </c>
      <c r="E163" s="67" t="s">
        <v>469</v>
      </c>
      <c r="F163" s="65">
        <v>1975</v>
      </c>
      <c r="G163" s="67" t="s">
        <v>470</v>
      </c>
      <c r="H163" s="65">
        <v>1998</v>
      </c>
      <c r="I163" s="65">
        <v>10</v>
      </c>
      <c r="J163" s="65"/>
      <c r="K163" s="74"/>
    </row>
    <row r="164" spans="1:11" ht="15">
      <c r="A164" s="65" t="s">
        <v>233</v>
      </c>
      <c r="B164" s="65">
        <v>1999</v>
      </c>
      <c r="C164" s="65">
        <v>40</v>
      </c>
      <c r="D164" s="69" t="s">
        <v>475</v>
      </c>
      <c r="E164" s="67" t="s">
        <v>476</v>
      </c>
      <c r="F164" s="65">
        <v>1974</v>
      </c>
      <c r="G164" s="67" t="s">
        <v>477</v>
      </c>
      <c r="H164" s="65">
        <v>1999</v>
      </c>
      <c r="I164" s="65">
        <v>7</v>
      </c>
      <c r="J164" s="65"/>
      <c r="K164" s="74"/>
    </row>
    <row r="165" spans="1:11" ht="15">
      <c r="A165" s="65" t="s">
        <v>236</v>
      </c>
      <c r="B165" s="65">
        <v>2000</v>
      </c>
      <c r="C165" s="65">
        <v>22</v>
      </c>
      <c r="D165" s="70" t="s">
        <v>27</v>
      </c>
      <c r="E165" s="67" t="s">
        <v>478</v>
      </c>
      <c r="F165" s="65">
        <v>1980</v>
      </c>
      <c r="G165" s="67" t="s">
        <v>479</v>
      </c>
      <c r="H165" s="65">
        <v>2000</v>
      </c>
      <c r="I165" s="65">
        <v>7</v>
      </c>
      <c r="J165" s="65"/>
      <c r="K165" s="74"/>
    </row>
    <row r="166" spans="1:11" ht="15">
      <c r="A166" s="65" t="s">
        <v>240</v>
      </c>
      <c r="B166" s="65">
        <v>2001</v>
      </c>
      <c r="C166" s="65">
        <v>34</v>
      </c>
      <c r="D166" s="69" t="s">
        <v>462</v>
      </c>
      <c r="E166" s="67" t="s">
        <v>480</v>
      </c>
      <c r="F166" s="65">
        <v>1975</v>
      </c>
      <c r="G166" s="67" t="s">
        <v>481</v>
      </c>
      <c r="H166" s="65">
        <v>2001</v>
      </c>
      <c r="I166" s="65">
        <v>6</v>
      </c>
      <c r="J166" s="65"/>
      <c r="K166" s="74"/>
    </row>
    <row r="167" spans="1:11" ht="15">
      <c r="A167" s="65" t="s">
        <v>242</v>
      </c>
      <c r="B167" s="65">
        <v>2002</v>
      </c>
      <c r="C167" s="65">
        <v>23</v>
      </c>
      <c r="D167" s="69" t="s">
        <v>482</v>
      </c>
      <c r="E167" s="67" t="s">
        <v>478</v>
      </c>
      <c r="F167" s="65">
        <v>1980</v>
      </c>
      <c r="G167" s="67" t="s">
        <v>483</v>
      </c>
      <c r="H167" s="65">
        <v>2002</v>
      </c>
      <c r="I167" s="65">
        <v>11</v>
      </c>
      <c r="J167" s="65"/>
      <c r="K167" s="74"/>
    </row>
    <row r="168" spans="1:11" ht="15">
      <c r="A168" s="65" t="s">
        <v>246</v>
      </c>
      <c r="B168" s="65">
        <v>2003</v>
      </c>
      <c r="C168" s="65">
        <v>45</v>
      </c>
      <c r="D168" s="69" t="s">
        <v>484</v>
      </c>
      <c r="E168" s="67" t="s">
        <v>485</v>
      </c>
      <c r="F168" s="65">
        <v>1977</v>
      </c>
      <c r="G168" s="67" t="s">
        <v>289</v>
      </c>
      <c r="H168" s="65">
        <v>2003</v>
      </c>
      <c r="I168" s="65">
        <v>10</v>
      </c>
      <c r="J168" s="65"/>
      <c r="K168" s="74"/>
    </row>
    <row r="169" spans="1:11" ht="15">
      <c r="A169" s="65" t="s">
        <v>249</v>
      </c>
      <c r="B169" s="65">
        <v>2004</v>
      </c>
      <c r="C169" s="65">
        <v>47</v>
      </c>
      <c r="D169" s="69" t="s">
        <v>486</v>
      </c>
      <c r="E169" s="67" t="s">
        <v>469</v>
      </c>
      <c r="F169" s="65">
        <v>1975</v>
      </c>
      <c r="G169" s="67" t="s">
        <v>487</v>
      </c>
      <c r="H169" s="65">
        <v>2004</v>
      </c>
      <c r="I169" s="65">
        <v>13</v>
      </c>
      <c r="J169" s="65"/>
      <c r="K169" s="74"/>
    </row>
    <row r="170" spans="1:11" ht="15">
      <c r="A170" s="65" t="s">
        <v>252</v>
      </c>
      <c r="B170" s="65">
        <v>2005</v>
      </c>
      <c r="C170" s="65">
        <v>23</v>
      </c>
      <c r="D170" s="69" t="s">
        <v>488</v>
      </c>
      <c r="E170" s="67" t="s">
        <v>489</v>
      </c>
      <c r="F170" s="65">
        <v>1982</v>
      </c>
      <c r="G170" s="67" t="s">
        <v>490</v>
      </c>
      <c r="H170" s="65">
        <v>2005</v>
      </c>
      <c r="I170" s="65">
        <v>12</v>
      </c>
      <c r="J170" s="65"/>
      <c r="K170" s="74"/>
    </row>
    <row r="171" spans="1:11" ht="15">
      <c r="A171" s="65" t="s">
        <v>255</v>
      </c>
      <c r="B171" s="65">
        <v>2006</v>
      </c>
      <c r="C171" s="65">
        <v>64</v>
      </c>
      <c r="D171" s="69" t="s">
        <v>491</v>
      </c>
      <c r="E171" s="67" t="s">
        <v>485</v>
      </c>
      <c r="F171" s="65">
        <v>1977</v>
      </c>
      <c r="G171" s="67" t="s">
        <v>289</v>
      </c>
      <c r="H171" s="65">
        <v>2006</v>
      </c>
      <c r="I171" s="65">
        <v>9</v>
      </c>
      <c r="J171" s="65"/>
      <c r="K171" s="74"/>
    </row>
    <row r="172" spans="1:11" ht="15">
      <c r="A172" s="65" t="s">
        <v>256</v>
      </c>
      <c r="B172" s="65">
        <v>2007</v>
      </c>
      <c r="C172" s="65">
        <v>26</v>
      </c>
      <c r="D172" s="69" t="s">
        <v>492</v>
      </c>
      <c r="E172" s="67" t="s">
        <v>489</v>
      </c>
      <c r="F172" s="65">
        <v>1982</v>
      </c>
      <c r="G172" s="67" t="s">
        <v>493</v>
      </c>
      <c r="H172" s="65">
        <v>2007</v>
      </c>
      <c r="I172" s="65">
        <v>16</v>
      </c>
      <c r="J172" s="65"/>
      <c r="K172" s="74"/>
    </row>
    <row r="173" spans="1:11" ht="15">
      <c r="A173" s="65" t="s">
        <v>257</v>
      </c>
      <c r="B173" s="65">
        <v>2008</v>
      </c>
      <c r="C173" s="65">
        <v>36</v>
      </c>
      <c r="D173" s="69" t="s">
        <v>494</v>
      </c>
      <c r="E173" s="67" t="s">
        <v>489</v>
      </c>
      <c r="F173" s="65">
        <v>1982</v>
      </c>
      <c r="G173" s="67" t="s">
        <v>495</v>
      </c>
      <c r="H173" s="65">
        <v>2008</v>
      </c>
      <c r="I173" s="71">
        <v>22</v>
      </c>
      <c r="J173" s="71"/>
      <c r="K173" s="74"/>
    </row>
    <row r="174" spans="1:11" ht="15">
      <c r="A174" s="65" t="s">
        <v>260</v>
      </c>
      <c r="B174" s="65">
        <v>2009</v>
      </c>
      <c r="C174" s="65">
        <v>18</v>
      </c>
      <c r="D174" s="69" t="s">
        <v>496</v>
      </c>
      <c r="E174" s="67" t="s">
        <v>497</v>
      </c>
      <c r="F174" s="65">
        <v>1983</v>
      </c>
      <c r="G174" s="67" t="s">
        <v>331</v>
      </c>
      <c r="H174" s="65">
        <v>2009</v>
      </c>
      <c r="I174" s="65">
        <v>7</v>
      </c>
      <c r="J174" s="65"/>
      <c r="K174" s="74"/>
    </row>
    <row r="175" spans="1:11" ht="15">
      <c r="A175" s="65" t="s">
        <v>264</v>
      </c>
      <c r="B175" s="65">
        <v>2010</v>
      </c>
      <c r="C175" s="65">
        <v>19</v>
      </c>
      <c r="D175" s="69" t="s">
        <v>498</v>
      </c>
      <c r="E175" s="67" t="s">
        <v>499</v>
      </c>
      <c r="F175" s="65">
        <v>1983</v>
      </c>
      <c r="G175" s="67" t="s">
        <v>331</v>
      </c>
      <c r="H175" s="65">
        <v>2010</v>
      </c>
      <c r="I175" s="65">
        <v>11</v>
      </c>
      <c r="J175" s="65"/>
      <c r="K175" s="74"/>
    </row>
    <row r="176" spans="1:11" ht="15">
      <c r="A176" s="65" t="s">
        <v>267</v>
      </c>
      <c r="B176" s="65">
        <v>2011</v>
      </c>
      <c r="C176" s="65">
        <v>1</v>
      </c>
      <c r="D176" s="69" t="s">
        <v>500</v>
      </c>
      <c r="E176" s="67" t="s">
        <v>501</v>
      </c>
      <c r="F176" s="65">
        <v>1991</v>
      </c>
      <c r="G176" s="67" t="s">
        <v>502</v>
      </c>
      <c r="H176" s="71" t="s">
        <v>503</v>
      </c>
      <c r="I176" s="65">
        <v>15</v>
      </c>
      <c r="J176" s="65"/>
      <c r="K176" s="74"/>
    </row>
    <row r="177" spans="1:11" ht="15">
      <c r="A177" s="65" t="s">
        <v>269</v>
      </c>
      <c r="B177" s="65">
        <v>2012</v>
      </c>
      <c r="C177" s="65">
        <v>43</v>
      </c>
      <c r="D177" s="69" t="s">
        <v>504</v>
      </c>
      <c r="E177" s="67" t="s">
        <v>505</v>
      </c>
      <c r="F177" s="65">
        <v>1983</v>
      </c>
      <c r="G177" s="67" t="s">
        <v>331</v>
      </c>
      <c r="H177" s="72" t="s">
        <v>506</v>
      </c>
      <c r="I177" s="65">
        <v>12</v>
      </c>
      <c r="J177" s="65"/>
      <c r="K177" s="74"/>
    </row>
    <row r="178" spans="1:11" ht="15">
      <c r="A178" s="65" t="s">
        <v>273</v>
      </c>
      <c r="B178" s="65">
        <v>2013</v>
      </c>
      <c r="C178" s="65">
        <v>47</v>
      </c>
      <c r="D178" s="69" t="s">
        <v>507</v>
      </c>
      <c r="E178" s="67" t="s">
        <v>508</v>
      </c>
      <c r="F178" s="65">
        <v>1986</v>
      </c>
      <c r="G178" s="67" t="s">
        <v>509</v>
      </c>
      <c r="H178" s="72" t="s">
        <v>506</v>
      </c>
      <c r="I178" s="65">
        <v>14</v>
      </c>
      <c r="J178" s="65"/>
      <c r="K178" s="74"/>
    </row>
    <row r="179" spans="1:11" ht="15">
      <c r="A179" s="65" t="s">
        <v>275</v>
      </c>
      <c r="B179" s="65">
        <v>2014</v>
      </c>
      <c r="C179" s="65">
        <v>51</v>
      </c>
      <c r="D179" s="69" t="s">
        <v>510</v>
      </c>
      <c r="E179" s="67" t="s">
        <v>505</v>
      </c>
      <c r="F179" s="65">
        <v>1983</v>
      </c>
      <c r="G179" s="67" t="s">
        <v>331</v>
      </c>
      <c r="H179" s="72" t="s">
        <v>506</v>
      </c>
      <c r="I179" s="65">
        <v>18</v>
      </c>
      <c r="J179" s="65"/>
      <c r="K179" s="74"/>
    </row>
    <row r="180" spans="1:11" ht="15">
      <c r="A180" s="65" t="s">
        <v>277</v>
      </c>
      <c r="B180" s="65">
        <v>2015</v>
      </c>
      <c r="C180" s="65">
        <v>36</v>
      </c>
      <c r="D180" s="69" t="s">
        <v>511</v>
      </c>
      <c r="E180" s="67" t="s">
        <v>505</v>
      </c>
      <c r="F180" s="65">
        <v>1983</v>
      </c>
      <c r="G180" s="67" t="s">
        <v>512</v>
      </c>
      <c r="H180" s="72" t="s">
        <v>506</v>
      </c>
      <c r="I180" s="65">
        <v>18</v>
      </c>
      <c r="J180" s="65"/>
      <c r="K180" s="74"/>
    </row>
    <row r="181" spans="1:11" ht="15">
      <c r="A181" s="65" t="s">
        <v>280</v>
      </c>
      <c r="B181" s="65">
        <v>2016</v>
      </c>
      <c r="C181" s="65">
        <v>41</v>
      </c>
      <c r="D181" s="69" t="s">
        <v>513</v>
      </c>
      <c r="E181" s="67" t="s">
        <v>514</v>
      </c>
      <c r="F181" s="65">
        <v>1986</v>
      </c>
      <c r="G181" s="67" t="s">
        <v>515</v>
      </c>
      <c r="H181" s="72" t="s">
        <v>506</v>
      </c>
      <c r="I181" s="65">
        <v>11</v>
      </c>
      <c r="J181" s="65"/>
      <c r="K181" s="74"/>
    </row>
    <row r="182" spans="1:11" ht="15">
      <c r="A182" s="65" t="s">
        <v>283</v>
      </c>
      <c r="B182" s="65">
        <v>2017</v>
      </c>
      <c r="C182" s="65">
        <v>32</v>
      </c>
      <c r="D182" s="69" t="s">
        <v>516</v>
      </c>
      <c r="E182" s="67" t="s">
        <v>505</v>
      </c>
      <c r="F182" s="65">
        <v>1983</v>
      </c>
      <c r="G182" s="67" t="s">
        <v>512</v>
      </c>
      <c r="H182" s="72" t="s">
        <v>506</v>
      </c>
      <c r="I182" s="65">
        <v>17</v>
      </c>
      <c r="J182" s="65"/>
      <c r="K182" s="74"/>
    </row>
    <row r="183" spans="1:11" ht="15">
      <c r="A183" s="65" t="s">
        <v>285</v>
      </c>
      <c r="B183" s="65">
        <v>2018</v>
      </c>
      <c r="C183" s="65">
        <v>24</v>
      </c>
      <c r="D183" s="69" t="s">
        <v>517</v>
      </c>
      <c r="E183" s="67" t="s">
        <v>518</v>
      </c>
      <c r="F183" s="65">
        <v>1990</v>
      </c>
      <c r="G183" s="67" t="s">
        <v>382</v>
      </c>
      <c r="H183" s="72" t="s">
        <v>506</v>
      </c>
      <c r="I183" s="65">
        <v>16</v>
      </c>
      <c r="J183" s="65"/>
      <c r="K183" s="74"/>
    </row>
    <row r="184" spans="1:11" ht="15">
      <c r="A184" s="65" t="s">
        <v>287</v>
      </c>
      <c r="B184" s="65">
        <v>2019</v>
      </c>
      <c r="C184" s="65">
        <v>53</v>
      </c>
      <c r="D184" s="69" t="s">
        <v>519</v>
      </c>
      <c r="E184" s="67" t="s">
        <v>520</v>
      </c>
      <c r="F184" s="65">
        <v>1993</v>
      </c>
      <c r="G184" s="67" t="s">
        <v>521</v>
      </c>
      <c r="H184" s="72" t="s">
        <v>506</v>
      </c>
      <c r="I184" s="65">
        <v>10</v>
      </c>
      <c r="J184" s="65"/>
      <c r="K184" s="74"/>
    </row>
    <row r="185" spans="1:10" ht="23.25">
      <c r="A185" s="364" t="s">
        <v>522</v>
      </c>
      <c r="B185" s="365"/>
      <c r="C185" s="365"/>
      <c r="D185" s="365"/>
      <c r="E185" s="365"/>
      <c r="F185" s="365"/>
      <c r="G185" s="365"/>
      <c r="H185" s="365"/>
      <c r="I185" s="366"/>
      <c r="J185" s="76"/>
    </row>
    <row r="186" spans="1:10" ht="15">
      <c r="A186" s="65" t="s">
        <v>260</v>
      </c>
      <c r="B186" s="65">
        <v>2009</v>
      </c>
      <c r="C186" s="65">
        <v>22</v>
      </c>
      <c r="D186" s="75" t="s">
        <v>31</v>
      </c>
      <c r="E186" s="67" t="s">
        <v>523</v>
      </c>
      <c r="F186" s="65">
        <v>1973</v>
      </c>
      <c r="G186" s="67" t="s">
        <v>524</v>
      </c>
      <c r="H186" s="65">
        <v>2009</v>
      </c>
      <c r="I186" s="65">
        <v>7</v>
      </c>
      <c r="J186" s="65"/>
    </row>
    <row r="187" spans="1:10" ht="15">
      <c r="A187" s="65" t="s">
        <v>264</v>
      </c>
      <c r="B187" s="65">
        <v>2010</v>
      </c>
      <c r="C187" s="65">
        <v>31</v>
      </c>
      <c r="D187" s="69" t="s">
        <v>525</v>
      </c>
      <c r="E187" s="67" t="s">
        <v>526</v>
      </c>
      <c r="F187" s="65">
        <v>1963</v>
      </c>
      <c r="G187" s="67" t="s">
        <v>527</v>
      </c>
      <c r="H187" s="65">
        <v>2010</v>
      </c>
      <c r="I187" s="72">
        <v>20</v>
      </c>
      <c r="J187" s="71"/>
    </row>
    <row r="188" spans="1:10" ht="15">
      <c r="A188" s="65" t="s">
        <v>267</v>
      </c>
      <c r="B188" s="65">
        <v>2011</v>
      </c>
      <c r="C188" s="65">
        <v>2</v>
      </c>
      <c r="D188" s="69" t="s">
        <v>528</v>
      </c>
      <c r="E188" s="67" t="s">
        <v>529</v>
      </c>
      <c r="F188" s="65">
        <v>1972</v>
      </c>
      <c r="G188" s="67" t="s">
        <v>331</v>
      </c>
      <c r="H188" s="71" t="s">
        <v>503</v>
      </c>
      <c r="I188" s="65">
        <v>27</v>
      </c>
      <c r="J188" s="65"/>
    </row>
    <row r="189" spans="1:10" ht="15">
      <c r="A189" s="65" t="s">
        <v>269</v>
      </c>
      <c r="B189" s="65">
        <v>2012</v>
      </c>
      <c r="C189" s="65">
        <v>76</v>
      </c>
      <c r="D189" s="69" t="s">
        <v>530</v>
      </c>
      <c r="E189" s="67" t="s">
        <v>529</v>
      </c>
      <c r="F189" s="65">
        <v>1972</v>
      </c>
      <c r="G189" s="67" t="s">
        <v>382</v>
      </c>
      <c r="H189" s="72" t="s">
        <v>506</v>
      </c>
      <c r="I189" s="65">
        <v>12</v>
      </c>
      <c r="J189" s="65"/>
    </row>
    <row r="190" spans="1:10" ht="15">
      <c r="A190" s="65" t="s">
        <v>273</v>
      </c>
      <c r="B190" s="65">
        <v>2013</v>
      </c>
      <c r="C190" s="65">
        <v>55</v>
      </c>
      <c r="D190" s="69" t="s">
        <v>531</v>
      </c>
      <c r="E190" s="67" t="s">
        <v>532</v>
      </c>
      <c r="F190" s="65">
        <v>1977</v>
      </c>
      <c r="G190" s="67" t="s">
        <v>289</v>
      </c>
      <c r="H190" s="72" t="s">
        <v>506</v>
      </c>
      <c r="I190" s="65">
        <v>17</v>
      </c>
      <c r="J190" s="65"/>
    </row>
    <row r="191" spans="1:10" ht="15">
      <c r="A191" s="65" t="s">
        <v>275</v>
      </c>
      <c r="B191" s="65">
        <v>2014</v>
      </c>
      <c r="C191" s="65">
        <v>52</v>
      </c>
      <c r="D191" s="69" t="s">
        <v>533</v>
      </c>
      <c r="E191" s="67" t="s">
        <v>534</v>
      </c>
      <c r="F191" s="65">
        <v>1970</v>
      </c>
      <c r="G191" s="67" t="s">
        <v>535</v>
      </c>
      <c r="H191" s="72" t="s">
        <v>506</v>
      </c>
      <c r="I191" s="65">
        <v>14</v>
      </c>
      <c r="J191" s="65"/>
    </row>
    <row r="192" spans="1:10" ht="15">
      <c r="A192" s="65" t="s">
        <v>277</v>
      </c>
      <c r="B192" s="65">
        <v>2015</v>
      </c>
      <c r="C192" s="65">
        <v>86</v>
      </c>
      <c r="D192" s="69" t="s">
        <v>536</v>
      </c>
      <c r="E192" s="67" t="s">
        <v>537</v>
      </c>
      <c r="F192" s="65">
        <v>1975</v>
      </c>
      <c r="G192" s="67" t="s">
        <v>512</v>
      </c>
      <c r="H192" s="72" t="s">
        <v>506</v>
      </c>
      <c r="I192" s="65">
        <v>18</v>
      </c>
      <c r="J192" s="65"/>
    </row>
    <row r="193" spans="1:10" ht="15">
      <c r="A193" s="65" t="s">
        <v>280</v>
      </c>
      <c r="B193" s="65">
        <v>2016</v>
      </c>
      <c r="C193" s="65">
        <v>70</v>
      </c>
      <c r="D193" s="69" t="s">
        <v>538</v>
      </c>
      <c r="E193" s="67" t="s">
        <v>539</v>
      </c>
      <c r="F193" s="65">
        <v>1979</v>
      </c>
      <c r="G193" s="67" t="s">
        <v>365</v>
      </c>
      <c r="H193" s="72" t="s">
        <v>506</v>
      </c>
      <c r="I193" s="65">
        <v>17</v>
      </c>
      <c r="J193" s="65"/>
    </row>
    <row r="194" spans="1:10" ht="15">
      <c r="A194" s="65" t="s">
        <v>283</v>
      </c>
      <c r="B194" s="65">
        <v>2017</v>
      </c>
      <c r="C194" s="65">
        <v>51</v>
      </c>
      <c r="D194" s="69" t="s">
        <v>540</v>
      </c>
      <c r="E194" s="67" t="s">
        <v>539</v>
      </c>
      <c r="F194" s="65">
        <v>1979</v>
      </c>
      <c r="G194" s="67" t="s">
        <v>365</v>
      </c>
      <c r="H194" s="72" t="s">
        <v>506</v>
      </c>
      <c r="I194" s="72">
        <v>20</v>
      </c>
      <c r="J194" s="71"/>
    </row>
    <row r="195" spans="1:10" ht="15">
      <c r="A195" s="65" t="s">
        <v>285</v>
      </c>
      <c r="B195" s="65">
        <v>2018</v>
      </c>
      <c r="C195" s="65">
        <v>26</v>
      </c>
      <c r="D195" s="69" t="s">
        <v>541</v>
      </c>
      <c r="E195" s="67" t="s">
        <v>505</v>
      </c>
      <c r="F195" s="65">
        <v>1983</v>
      </c>
      <c r="G195" s="67" t="s">
        <v>512</v>
      </c>
      <c r="H195" s="72" t="s">
        <v>506</v>
      </c>
      <c r="I195" s="71">
        <v>25</v>
      </c>
      <c r="J195" s="71"/>
    </row>
    <row r="196" spans="1:10" ht="15">
      <c r="A196" s="65" t="s">
        <v>287</v>
      </c>
      <c r="B196" s="65">
        <v>2019</v>
      </c>
      <c r="C196" s="65">
        <v>23</v>
      </c>
      <c r="D196" s="69" t="s">
        <v>542</v>
      </c>
      <c r="E196" s="67" t="s">
        <v>505</v>
      </c>
      <c r="F196" s="65">
        <v>1983</v>
      </c>
      <c r="G196" s="67" t="s">
        <v>512</v>
      </c>
      <c r="H196" s="72" t="s">
        <v>506</v>
      </c>
      <c r="I196" s="71">
        <v>29</v>
      </c>
      <c r="J196" s="71"/>
    </row>
    <row r="197" spans="1:10" ht="23.25">
      <c r="A197" s="364" t="s">
        <v>543</v>
      </c>
      <c r="B197" s="365"/>
      <c r="C197" s="365"/>
      <c r="D197" s="365"/>
      <c r="E197" s="365"/>
      <c r="F197" s="365"/>
      <c r="G197" s="365"/>
      <c r="H197" s="365"/>
      <c r="I197" s="366"/>
      <c r="J197" s="76"/>
    </row>
    <row r="198" spans="1:10" ht="15">
      <c r="A198" s="78" t="s">
        <v>269</v>
      </c>
      <c r="B198" s="78">
        <v>2012</v>
      </c>
      <c r="C198" s="78">
        <v>18</v>
      </c>
      <c r="D198" s="84" t="s">
        <v>544</v>
      </c>
      <c r="E198" s="80" t="s">
        <v>526</v>
      </c>
      <c r="F198" s="78">
        <v>1963</v>
      </c>
      <c r="G198" s="80" t="s">
        <v>527</v>
      </c>
      <c r="H198" s="78" t="s">
        <v>506</v>
      </c>
      <c r="I198" s="78">
        <v>18</v>
      </c>
      <c r="J198" s="78"/>
    </row>
    <row r="199" spans="1:10" ht="15">
      <c r="A199" s="78" t="s">
        <v>273</v>
      </c>
      <c r="B199" s="78">
        <v>2013</v>
      </c>
      <c r="C199" s="78">
        <v>64</v>
      </c>
      <c r="D199" s="84" t="s">
        <v>545</v>
      </c>
      <c r="E199" s="80" t="s">
        <v>526</v>
      </c>
      <c r="F199" s="78">
        <v>1963</v>
      </c>
      <c r="G199" s="80" t="s">
        <v>527</v>
      </c>
      <c r="H199" s="78" t="s">
        <v>506</v>
      </c>
      <c r="I199" s="78">
        <v>14</v>
      </c>
      <c r="J199" s="78"/>
    </row>
    <row r="200" spans="1:10" ht="15">
      <c r="A200" s="78" t="s">
        <v>275</v>
      </c>
      <c r="B200" s="78">
        <v>2014</v>
      </c>
      <c r="C200" s="78">
        <v>78</v>
      </c>
      <c r="D200" s="84" t="s">
        <v>546</v>
      </c>
      <c r="E200" s="80" t="s">
        <v>526</v>
      </c>
      <c r="F200" s="78">
        <v>1963</v>
      </c>
      <c r="G200" s="80" t="s">
        <v>527</v>
      </c>
      <c r="H200" s="78" t="s">
        <v>506</v>
      </c>
      <c r="I200" s="78">
        <v>18</v>
      </c>
      <c r="J200" s="78"/>
    </row>
    <row r="201" spans="1:10" ht="15">
      <c r="A201" s="78" t="s">
        <v>277</v>
      </c>
      <c r="B201" s="78">
        <v>2015</v>
      </c>
      <c r="C201" s="78">
        <v>77</v>
      </c>
      <c r="D201" s="84" t="s">
        <v>544</v>
      </c>
      <c r="E201" s="80" t="s">
        <v>547</v>
      </c>
      <c r="F201" s="78">
        <v>1967</v>
      </c>
      <c r="G201" s="80" t="s">
        <v>548</v>
      </c>
      <c r="H201" s="78" t="s">
        <v>506</v>
      </c>
      <c r="I201" s="78">
        <v>17</v>
      </c>
      <c r="J201" s="78"/>
    </row>
    <row r="202" spans="1:10" ht="15">
      <c r="A202" s="78" t="s">
        <v>280</v>
      </c>
      <c r="B202" s="78">
        <v>2016</v>
      </c>
      <c r="C202" s="78">
        <v>62</v>
      </c>
      <c r="D202" s="84" t="s">
        <v>530</v>
      </c>
      <c r="E202" s="80" t="s">
        <v>534</v>
      </c>
      <c r="F202" s="78">
        <v>1970</v>
      </c>
      <c r="G202" s="80" t="s">
        <v>353</v>
      </c>
      <c r="H202" s="78" t="s">
        <v>506</v>
      </c>
      <c r="I202" s="81">
        <v>22</v>
      </c>
      <c r="J202" s="81"/>
    </row>
    <row r="203" spans="1:10" ht="15">
      <c r="A203" s="78" t="s">
        <v>283</v>
      </c>
      <c r="B203" s="78">
        <v>2017</v>
      </c>
      <c r="C203" s="78">
        <v>87</v>
      </c>
      <c r="D203" s="84" t="s">
        <v>549</v>
      </c>
      <c r="E203" s="80" t="s">
        <v>526</v>
      </c>
      <c r="F203" s="78">
        <v>1963</v>
      </c>
      <c r="G203" s="80" t="s">
        <v>353</v>
      </c>
      <c r="H203" s="78" t="s">
        <v>506</v>
      </c>
      <c r="I203" s="78">
        <v>18</v>
      </c>
      <c r="J203" s="78"/>
    </row>
    <row r="204" spans="1:10" ht="15">
      <c r="A204" s="78" t="s">
        <v>285</v>
      </c>
      <c r="B204" s="78">
        <v>2018</v>
      </c>
      <c r="C204" s="78">
        <v>38</v>
      </c>
      <c r="D204" s="85" t="s">
        <v>35</v>
      </c>
      <c r="E204" s="80" t="s">
        <v>534</v>
      </c>
      <c r="F204" s="78">
        <v>1970</v>
      </c>
      <c r="G204" s="80" t="s">
        <v>535</v>
      </c>
      <c r="H204" s="78" t="s">
        <v>506</v>
      </c>
      <c r="I204" s="81">
        <v>22</v>
      </c>
      <c r="J204" s="78"/>
    </row>
    <row r="205" spans="1:10" ht="15">
      <c r="A205" s="78" t="s">
        <v>287</v>
      </c>
      <c r="B205" s="78">
        <v>2019</v>
      </c>
      <c r="C205" s="78">
        <v>45</v>
      </c>
      <c r="D205" s="84" t="s">
        <v>550</v>
      </c>
      <c r="E205" s="80" t="s">
        <v>534</v>
      </c>
      <c r="F205" s="78">
        <v>1970</v>
      </c>
      <c r="G205" s="80" t="s">
        <v>535</v>
      </c>
      <c r="H205" s="78" t="s">
        <v>506</v>
      </c>
      <c r="I205" s="82">
        <v>19</v>
      </c>
      <c r="J205" s="78"/>
    </row>
    <row r="206" spans="1:10" ht="15">
      <c r="A206" s="78"/>
      <c r="B206" s="78"/>
      <c r="C206" s="78"/>
      <c r="D206" s="84"/>
      <c r="E206" s="80"/>
      <c r="F206" s="78"/>
      <c r="G206" s="80"/>
      <c r="H206" s="78"/>
      <c r="I206" s="82"/>
      <c r="J206" s="78"/>
    </row>
    <row r="207" spans="1:10" ht="15">
      <c r="A207" s="78"/>
      <c r="B207" s="78"/>
      <c r="C207" s="78"/>
      <c r="D207" s="84"/>
      <c r="E207" s="80"/>
      <c r="F207" s="78"/>
      <c r="G207" s="80"/>
      <c r="H207" s="78"/>
      <c r="I207" s="82"/>
      <c r="J207" s="78"/>
    </row>
    <row r="208" spans="1:10" ht="15">
      <c r="A208" s="78"/>
      <c r="B208" s="78"/>
      <c r="C208" s="78"/>
      <c r="D208" s="84"/>
      <c r="E208" s="80"/>
      <c r="F208" s="78"/>
      <c r="G208" s="80"/>
      <c r="H208" s="78"/>
      <c r="I208" s="82"/>
      <c r="J208" s="78"/>
    </row>
    <row r="209" spans="1:10" ht="23.25">
      <c r="A209" s="364" t="s">
        <v>551</v>
      </c>
      <c r="B209" s="365"/>
      <c r="C209" s="365"/>
      <c r="D209" s="365"/>
      <c r="E209" s="365"/>
      <c r="F209" s="365"/>
      <c r="G209" s="365"/>
      <c r="H209" s="365"/>
      <c r="I209" s="366"/>
      <c r="J209" s="76"/>
    </row>
    <row r="210" spans="1:10" ht="47.25">
      <c r="A210" s="86" t="s">
        <v>149</v>
      </c>
      <c r="B210" s="86" t="s">
        <v>552</v>
      </c>
      <c r="C210" s="61" t="s">
        <v>553</v>
      </c>
      <c r="D210" s="61" t="s">
        <v>554</v>
      </c>
      <c r="E210" s="62" t="s">
        <v>153</v>
      </c>
      <c r="F210" s="61" t="s">
        <v>555</v>
      </c>
      <c r="G210" s="62" t="s">
        <v>155</v>
      </c>
      <c r="H210" s="61" t="s">
        <v>156</v>
      </c>
      <c r="I210" s="61" t="s">
        <v>556</v>
      </c>
      <c r="J210" s="63"/>
    </row>
    <row r="211" spans="1:10" ht="15">
      <c r="A211" s="65" t="s">
        <v>175</v>
      </c>
      <c r="B211" s="65">
        <v>1979</v>
      </c>
      <c r="C211" s="65" t="s">
        <v>184</v>
      </c>
      <c r="D211" s="69" t="s">
        <v>557</v>
      </c>
      <c r="E211" s="67" t="s">
        <v>558</v>
      </c>
      <c r="F211" s="65">
        <v>1956</v>
      </c>
      <c r="G211" s="67" t="s">
        <v>202</v>
      </c>
      <c r="H211" s="65">
        <v>1979</v>
      </c>
      <c r="I211" s="65"/>
      <c r="J211" s="65"/>
    </row>
    <row r="212" spans="1:10" ht="15">
      <c r="A212" s="65" t="s">
        <v>178</v>
      </c>
      <c r="B212" s="65">
        <v>1980</v>
      </c>
      <c r="C212" s="65" t="s">
        <v>170</v>
      </c>
      <c r="D212" s="69" t="s">
        <v>211</v>
      </c>
      <c r="E212" s="67" t="s">
        <v>43</v>
      </c>
      <c r="F212" s="65">
        <v>1950</v>
      </c>
      <c r="G212" s="67" t="s">
        <v>202</v>
      </c>
      <c r="H212" s="65">
        <v>1980</v>
      </c>
      <c r="I212" s="65"/>
      <c r="J212" s="65"/>
    </row>
    <row r="213" spans="1:10" ht="15">
      <c r="A213" s="65" t="s">
        <v>182</v>
      </c>
      <c r="B213" s="65">
        <v>1981</v>
      </c>
      <c r="C213" s="65" t="s">
        <v>233</v>
      </c>
      <c r="D213" s="69" t="s">
        <v>559</v>
      </c>
      <c r="E213" s="67" t="s">
        <v>560</v>
      </c>
      <c r="F213" s="65">
        <v>1956</v>
      </c>
      <c r="G213" s="67" t="s">
        <v>561</v>
      </c>
      <c r="H213" s="65">
        <v>1981</v>
      </c>
      <c r="I213" s="65"/>
      <c r="J213" s="65"/>
    </row>
    <row r="214" spans="1:10" ht="15">
      <c r="A214" s="65" t="s">
        <v>184</v>
      </c>
      <c r="B214" s="65">
        <v>1982</v>
      </c>
      <c r="C214" s="65" t="s">
        <v>193</v>
      </c>
      <c r="D214" s="69" t="s">
        <v>562</v>
      </c>
      <c r="E214" s="67" t="s">
        <v>560</v>
      </c>
      <c r="F214" s="65">
        <v>1956</v>
      </c>
      <c r="G214" s="67" t="s">
        <v>202</v>
      </c>
      <c r="H214" s="65">
        <v>1982</v>
      </c>
      <c r="I214" s="65"/>
      <c r="J214" s="65"/>
    </row>
    <row r="215" spans="1:10" ht="15">
      <c r="A215" s="65" t="s">
        <v>186</v>
      </c>
      <c r="B215" s="65">
        <v>1983</v>
      </c>
      <c r="C215" s="65" t="s">
        <v>178</v>
      </c>
      <c r="D215" s="69" t="s">
        <v>563</v>
      </c>
      <c r="E215" s="67" t="s">
        <v>560</v>
      </c>
      <c r="F215" s="65">
        <v>1956</v>
      </c>
      <c r="G215" s="67" t="s">
        <v>202</v>
      </c>
      <c r="H215" s="65">
        <v>1983</v>
      </c>
      <c r="I215" s="65"/>
      <c r="J215" s="65"/>
    </row>
    <row r="216" spans="1:10" ht="15">
      <c r="A216" s="65" t="s">
        <v>188</v>
      </c>
      <c r="B216" s="65">
        <v>1984</v>
      </c>
      <c r="C216" s="65" t="s">
        <v>171</v>
      </c>
      <c r="D216" s="69" t="s">
        <v>564</v>
      </c>
      <c r="E216" s="67" t="s">
        <v>43</v>
      </c>
      <c r="F216" s="65">
        <v>1950</v>
      </c>
      <c r="G216" s="67" t="s">
        <v>202</v>
      </c>
      <c r="H216" s="65">
        <v>1984</v>
      </c>
      <c r="I216" s="65"/>
      <c r="J216" s="65"/>
    </row>
    <row r="217" spans="1:10" ht="15">
      <c r="A217" s="65" t="s">
        <v>190</v>
      </c>
      <c r="B217" s="65">
        <v>1985</v>
      </c>
      <c r="C217" s="65" t="s">
        <v>178</v>
      </c>
      <c r="D217" s="69" t="s">
        <v>565</v>
      </c>
      <c r="E217" s="67" t="s">
        <v>43</v>
      </c>
      <c r="F217" s="65">
        <v>1950</v>
      </c>
      <c r="G217" s="67" t="s">
        <v>202</v>
      </c>
      <c r="H217" s="65">
        <v>1985</v>
      </c>
      <c r="I217" s="65"/>
      <c r="J217" s="65"/>
    </row>
    <row r="218" spans="1:10" ht="15">
      <c r="A218" s="65" t="s">
        <v>193</v>
      </c>
      <c r="B218" s="65">
        <v>1986</v>
      </c>
      <c r="C218" s="65" t="s">
        <v>175</v>
      </c>
      <c r="D218" s="69" t="s">
        <v>566</v>
      </c>
      <c r="E218" s="67" t="s">
        <v>201</v>
      </c>
      <c r="F218" s="65">
        <v>1954</v>
      </c>
      <c r="G218" s="87" t="s">
        <v>202</v>
      </c>
      <c r="H218" s="65">
        <v>1986</v>
      </c>
      <c r="I218" s="65"/>
      <c r="J218" s="65"/>
    </row>
    <row r="219" spans="1:10" ht="15">
      <c r="A219" s="65" t="s">
        <v>197</v>
      </c>
      <c r="B219" s="65">
        <v>1987</v>
      </c>
      <c r="C219" s="65" t="s">
        <v>182</v>
      </c>
      <c r="D219" s="69" t="s">
        <v>567</v>
      </c>
      <c r="E219" s="67" t="s">
        <v>201</v>
      </c>
      <c r="F219" s="65">
        <v>1954</v>
      </c>
      <c r="G219" s="67" t="s">
        <v>202</v>
      </c>
      <c r="H219" s="65">
        <v>1987</v>
      </c>
      <c r="I219" s="65"/>
      <c r="J219" s="65"/>
    </row>
    <row r="220" spans="1:10" ht="15">
      <c r="A220" s="65" t="s">
        <v>199</v>
      </c>
      <c r="B220" s="65">
        <v>1988</v>
      </c>
      <c r="C220" s="65" t="s">
        <v>161</v>
      </c>
      <c r="D220" s="69" t="s">
        <v>200</v>
      </c>
      <c r="E220" s="67" t="s">
        <v>201</v>
      </c>
      <c r="F220" s="65">
        <v>1954</v>
      </c>
      <c r="G220" s="67" t="s">
        <v>202</v>
      </c>
      <c r="H220" s="65">
        <v>1988</v>
      </c>
      <c r="I220" s="65"/>
      <c r="J220" s="65"/>
    </row>
    <row r="221" spans="1:10" ht="15">
      <c r="A221" s="65" t="s">
        <v>203</v>
      </c>
      <c r="B221" s="65">
        <v>1989</v>
      </c>
      <c r="C221" s="65" t="s">
        <v>165</v>
      </c>
      <c r="D221" s="69" t="s">
        <v>179</v>
      </c>
      <c r="E221" s="67" t="s">
        <v>201</v>
      </c>
      <c r="F221" s="65">
        <v>1954</v>
      </c>
      <c r="G221" s="67" t="s">
        <v>202</v>
      </c>
      <c r="H221" s="65">
        <v>1989</v>
      </c>
      <c r="I221" s="65"/>
      <c r="J221" s="65"/>
    </row>
    <row r="222" spans="1:10" ht="15">
      <c r="A222" s="65" t="s">
        <v>207</v>
      </c>
      <c r="B222" s="65">
        <v>1990</v>
      </c>
      <c r="C222" s="65" t="s">
        <v>178</v>
      </c>
      <c r="D222" s="69" t="s">
        <v>566</v>
      </c>
      <c r="E222" s="67" t="s">
        <v>201</v>
      </c>
      <c r="F222" s="65">
        <v>1954</v>
      </c>
      <c r="G222" s="67" t="s">
        <v>202</v>
      </c>
      <c r="H222" s="65">
        <v>1990</v>
      </c>
      <c r="I222" s="65"/>
      <c r="J222" s="65"/>
    </row>
    <row r="223" spans="1:10" ht="15">
      <c r="A223" s="65" t="s">
        <v>210</v>
      </c>
      <c r="B223" s="65">
        <v>1991</v>
      </c>
      <c r="C223" s="65" t="s">
        <v>165</v>
      </c>
      <c r="D223" s="69" t="s">
        <v>568</v>
      </c>
      <c r="E223" s="67" t="s">
        <v>569</v>
      </c>
      <c r="F223" s="65">
        <v>1964</v>
      </c>
      <c r="G223" s="67" t="s">
        <v>202</v>
      </c>
      <c r="H223" s="65">
        <v>1991</v>
      </c>
      <c r="I223" s="65"/>
      <c r="J223" s="65"/>
    </row>
    <row r="224" spans="1:10" ht="15">
      <c r="A224" s="65" t="s">
        <v>214</v>
      </c>
      <c r="B224" s="65">
        <v>1992</v>
      </c>
      <c r="C224" s="65" t="s">
        <v>186</v>
      </c>
      <c r="D224" s="69" t="s">
        <v>570</v>
      </c>
      <c r="E224" s="67" t="s">
        <v>571</v>
      </c>
      <c r="F224" s="65">
        <v>1971</v>
      </c>
      <c r="G224" s="67" t="s">
        <v>561</v>
      </c>
      <c r="H224" s="65">
        <v>1992</v>
      </c>
      <c r="I224" s="65"/>
      <c r="J224" s="65"/>
    </row>
    <row r="225" spans="1:10" ht="15">
      <c r="A225" s="65" t="s">
        <v>217</v>
      </c>
      <c r="B225" s="65">
        <v>1993</v>
      </c>
      <c r="C225" s="65" t="s">
        <v>186</v>
      </c>
      <c r="D225" s="69" t="s">
        <v>572</v>
      </c>
      <c r="E225" s="67" t="s">
        <v>201</v>
      </c>
      <c r="F225" s="65">
        <v>1954</v>
      </c>
      <c r="G225" s="67" t="s">
        <v>202</v>
      </c>
      <c r="H225" s="65">
        <v>1993</v>
      </c>
      <c r="I225" s="65"/>
      <c r="J225" s="65"/>
    </row>
    <row r="226" spans="1:10" ht="15">
      <c r="A226" s="65" t="s">
        <v>220</v>
      </c>
      <c r="B226" s="65">
        <v>1995</v>
      </c>
      <c r="C226" s="65" t="s">
        <v>193</v>
      </c>
      <c r="D226" s="69" t="s">
        <v>299</v>
      </c>
      <c r="E226" s="67" t="s">
        <v>571</v>
      </c>
      <c r="F226" s="65">
        <v>1971</v>
      </c>
      <c r="G226" s="67" t="s">
        <v>561</v>
      </c>
      <c r="H226" s="65">
        <v>1995</v>
      </c>
      <c r="I226" s="65"/>
      <c r="J226" s="65"/>
    </row>
    <row r="227" spans="1:10" ht="15">
      <c r="A227" s="65" t="s">
        <v>223</v>
      </c>
      <c r="B227" s="65">
        <v>1996</v>
      </c>
      <c r="C227" s="65" t="s">
        <v>182</v>
      </c>
      <c r="D227" s="69" t="s">
        <v>179</v>
      </c>
      <c r="E227" s="67" t="s">
        <v>335</v>
      </c>
      <c r="F227" s="65">
        <v>1965</v>
      </c>
      <c r="G227" s="67" t="s">
        <v>336</v>
      </c>
      <c r="H227" s="65">
        <v>1996</v>
      </c>
      <c r="I227" s="65"/>
      <c r="J227" s="65"/>
    </row>
    <row r="228" spans="1:10" ht="15">
      <c r="A228" s="65" t="s">
        <v>226</v>
      </c>
      <c r="B228" s="65">
        <v>1997</v>
      </c>
      <c r="C228" s="65" t="s">
        <v>182</v>
      </c>
      <c r="D228" s="69" t="s">
        <v>563</v>
      </c>
      <c r="E228" s="67" t="s">
        <v>335</v>
      </c>
      <c r="F228" s="65">
        <v>1965</v>
      </c>
      <c r="G228" s="67" t="s">
        <v>10</v>
      </c>
      <c r="H228" s="65">
        <v>1997</v>
      </c>
      <c r="I228" s="65"/>
      <c r="J228" s="65"/>
    </row>
    <row r="229" spans="1:10" ht="15">
      <c r="A229" s="65" t="s">
        <v>230</v>
      </c>
      <c r="B229" s="65">
        <v>1998</v>
      </c>
      <c r="C229" s="65" t="s">
        <v>178</v>
      </c>
      <c r="D229" s="75" t="s">
        <v>8</v>
      </c>
      <c r="E229" s="67" t="s">
        <v>221</v>
      </c>
      <c r="F229" s="65">
        <v>1958</v>
      </c>
      <c r="G229" s="67" t="s">
        <v>10</v>
      </c>
      <c r="H229" s="65">
        <v>1998</v>
      </c>
      <c r="I229" s="65"/>
      <c r="J229" s="65"/>
    </row>
    <row r="230" spans="1:10" ht="15">
      <c r="A230" s="65" t="s">
        <v>233</v>
      </c>
      <c r="B230" s="65">
        <v>1999</v>
      </c>
      <c r="C230" s="65" t="s">
        <v>168</v>
      </c>
      <c r="D230" s="69" t="s">
        <v>187</v>
      </c>
      <c r="E230" s="67" t="s">
        <v>335</v>
      </c>
      <c r="F230" s="65">
        <v>1965</v>
      </c>
      <c r="G230" s="67" t="s">
        <v>10</v>
      </c>
      <c r="H230" s="65">
        <v>1999</v>
      </c>
      <c r="I230" s="65"/>
      <c r="J230" s="65"/>
    </row>
    <row r="231" spans="1:10" ht="15">
      <c r="A231" s="65" t="s">
        <v>236</v>
      </c>
      <c r="B231" s="65">
        <v>2000</v>
      </c>
      <c r="C231" s="65" t="s">
        <v>184</v>
      </c>
      <c r="D231" s="69" t="s">
        <v>573</v>
      </c>
      <c r="E231" s="67" t="s">
        <v>574</v>
      </c>
      <c r="F231" s="65">
        <v>1971</v>
      </c>
      <c r="G231" s="67" t="s">
        <v>289</v>
      </c>
      <c r="H231" s="65">
        <v>2000</v>
      </c>
      <c r="I231" s="65"/>
      <c r="J231" s="65"/>
    </row>
    <row r="232" spans="1:10" ht="15">
      <c r="A232" s="65" t="s">
        <v>240</v>
      </c>
      <c r="B232" s="65">
        <v>2001</v>
      </c>
      <c r="C232" s="65" t="s">
        <v>178</v>
      </c>
      <c r="D232" s="69" t="s">
        <v>327</v>
      </c>
      <c r="E232" s="67" t="s">
        <v>221</v>
      </c>
      <c r="F232" s="65">
        <v>1958</v>
      </c>
      <c r="G232" s="67" t="s">
        <v>328</v>
      </c>
      <c r="H232" s="65">
        <v>2001</v>
      </c>
      <c r="I232" s="65"/>
      <c r="J232" s="65"/>
    </row>
    <row r="233" spans="1:10" ht="15">
      <c r="A233" s="65" t="s">
        <v>242</v>
      </c>
      <c r="B233" s="65">
        <v>2002</v>
      </c>
      <c r="C233" s="65" t="s">
        <v>199</v>
      </c>
      <c r="D233" s="69" t="s">
        <v>575</v>
      </c>
      <c r="E233" s="67" t="s">
        <v>574</v>
      </c>
      <c r="F233" s="65">
        <v>1971</v>
      </c>
      <c r="G233" s="67" t="s">
        <v>289</v>
      </c>
      <c r="H233" s="65">
        <v>2002</v>
      </c>
      <c r="I233" s="65"/>
      <c r="J233" s="65"/>
    </row>
    <row r="234" spans="1:10" ht="15">
      <c r="A234" s="65" t="s">
        <v>246</v>
      </c>
      <c r="B234" s="65">
        <v>2003</v>
      </c>
      <c r="C234" s="65" t="s">
        <v>178</v>
      </c>
      <c r="D234" s="69" t="s">
        <v>576</v>
      </c>
      <c r="E234" s="67" t="s">
        <v>577</v>
      </c>
      <c r="F234" s="65">
        <v>1975</v>
      </c>
      <c r="G234" s="67" t="s">
        <v>21</v>
      </c>
      <c r="H234" s="65">
        <v>2003</v>
      </c>
      <c r="I234" s="65"/>
      <c r="J234" s="65"/>
    </row>
    <row r="235" spans="1:10" ht="15">
      <c r="A235" s="65" t="s">
        <v>249</v>
      </c>
      <c r="B235" s="65">
        <v>2004</v>
      </c>
      <c r="C235" s="65" t="s">
        <v>178</v>
      </c>
      <c r="D235" s="69" t="s">
        <v>333</v>
      </c>
      <c r="E235" s="67" t="s">
        <v>221</v>
      </c>
      <c r="F235" s="65">
        <v>1958</v>
      </c>
      <c r="G235" s="67" t="s">
        <v>328</v>
      </c>
      <c r="H235" s="65">
        <v>2004</v>
      </c>
      <c r="I235" s="65"/>
      <c r="J235" s="65"/>
    </row>
    <row r="236" spans="1:10" ht="15">
      <c r="A236" s="65" t="s">
        <v>252</v>
      </c>
      <c r="B236" s="65">
        <v>2005</v>
      </c>
      <c r="C236" s="65" t="s">
        <v>165</v>
      </c>
      <c r="D236" s="69" t="s">
        <v>566</v>
      </c>
      <c r="E236" s="67" t="s">
        <v>577</v>
      </c>
      <c r="F236" s="65">
        <v>975</v>
      </c>
      <c r="G236" s="67" t="s">
        <v>578</v>
      </c>
      <c r="H236" s="65">
        <v>2005</v>
      </c>
      <c r="I236" s="65"/>
      <c r="J236" s="65"/>
    </row>
    <row r="237" spans="1:10" ht="15">
      <c r="A237" s="65" t="s">
        <v>255</v>
      </c>
      <c r="B237" s="65">
        <v>2006</v>
      </c>
      <c r="C237" s="65" t="s">
        <v>182</v>
      </c>
      <c r="D237" s="69" t="s">
        <v>579</v>
      </c>
      <c r="E237" s="67" t="s">
        <v>577</v>
      </c>
      <c r="F237" s="65">
        <v>1975</v>
      </c>
      <c r="G237" s="67" t="s">
        <v>578</v>
      </c>
      <c r="H237" s="65">
        <v>2006</v>
      </c>
      <c r="I237" s="65"/>
      <c r="J237" s="65"/>
    </row>
    <row r="238" spans="1:10" ht="15">
      <c r="A238" s="65" t="s">
        <v>256</v>
      </c>
      <c r="B238" s="65">
        <v>2007</v>
      </c>
      <c r="C238" s="65" t="s">
        <v>178</v>
      </c>
      <c r="D238" s="69" t="s">
        <v>580</v>
      </c>
      <c r="E238" s="67" t="s">
        <v>577</v>
      </c>
      <c r="F238" s="65">
        <v>1975</v>
      </c>
      <c r="G238" s="67" t="s">
        <v>578</v>
      </c>
      <c r="H238" s="65">
        <v>2007</v>
      </c>
      <c r="I238" s="65"/>
      <c r="J238" s="65"/>
    </row>
    <row r="239" spans="1:10" ht="15">
      <c r="A239" s="65" t="s">
        <v>257</v>
      </c>
      <c r="B239" s="65">
        <v>2008</v>
      </c>
      <c r="C239" s="65" t="s">
        <v>197</v>
      </c>
      <c r="D239" s="69" t="s">
        <v>581</v>
      </c>
      <c r="E239" s="67" t="s">
        <v>574</v>
      </c>
      <c r="F239" s="65">
        <v>1971</v>
      </c>
      <c r="G239" s="67" t="s">
        <v>21</v>
      </c>
      <c r="H239" s="65">
        <v>2008</v>
      </c>
      <c r="I239" s="65"/>
      <c r="J239" s="65"/>
    </row>
    <row r="240" spans="1:10" ht="15">
      <c r="A240" s="65" t="s">
        <v>260</v>
      </c>
      <c r="B240" s="65">
        <v>2009</v>
      </c>
      <c r="C240" s="65" t="s">
        <v>182</v>
      </c>
      <c r="D240" s="69" t="s">
        <v>582</v>
      </c>
      <c r="E240" s="67" t="s">
        <v>583</v>
      </c>
      <c r="F240" s="65">
        <v>1986</v>
      </c>
      <c r="G240" s="67" t="s">
        <v>289</v>
      </c>
      <c r="H240" s="65">
        <v>2009</v>
      </c>
      <c r="I240" s="65"/>
      <c r="J240" s="65"/>
    </row>
    <row r="241" spans="1:10" ht="15">
      <c r="A241" s="65" t="s">
        <v>264</v>
      </c>
      <c r="B241" s="65">
        <v>2010</v>
      </c>
      <c r="C241" s="65" t="s">
        <v>178</v>
      </c>
      <c r="D241" s="69" t="s">
        <v>584</v>
      </c>
      <c r="E241" s="67" t="s">
        <v>335</v>
      </c>
      <c r="F241" s="65">
        <v>1965</v>
      </c>
      <c r="G241" s="67" t="s">
        <v>336</v>
      </c>
      <c r="H241" s="65">
        <v>2010</v>
      </c>
      <c r="I241" s="65"/>
      <c r="J241" s="65"/>
    </row>
    <row r="242" spans="1:10" ht="15">
      <c r="A242" s="65" t="s">
        <v>267</v>
      </c>
      <c r="B242" s="65">
        <v>2011</v>
      </c>
      <c r="C242" s="65" t="s">
        <v>188</v>
      </c>
      <c r="D242" s="69" t="s">
        <v>585</v>
      </c>
      <c r="E242" s="67" t="s">
        <v>574</v>
      </c>
      <c r="F242" s="65">
        <v>1971</v>
      </c>
      <c r="G242" s="67" t="s">
        <v>21</v>
      </c>
      <c r="H242" s="65">
        <v>2011</v>
      </c>
      <c r="I242" s="65"/>
      <c r="J242" s="65"/>
    </row>
    <row r="243" spans="1:10" ht="15">
      <c r="A243" s="78" t="s">
        <v>269</v>
      </c>
      <c r="B243" s="78">
        <v>2012</v>
      </c>
      <c r="C243" s="78" t="s">
        <v>190</v>
      </c>
      <c r="D243" s="79" t="s">
        <v>27</v>
      </c>
      <c r="E243" s="80" t="s">
        <v>355</v>
      </c>
      <c r="F243" s="78">
        <v>1977</v>
      </c>
      <c r="G243" s="80" t="s">
        <v>356</v>
      </c>
      <c r="H243" s="78">
        <v>2012</v>
      </c>
      <c r="I243" s="78"/>
      <c r="J243" s="78"/>
    </row>
    <row r="244" spans="1:10" ht="15">
      <c r="A244" s="78" t="s">
        <v>273</v>
      </c>
      <c r="B244" s="78">
        <v>2013</v>
      </c>
      <c r="C244" s="78" t="s">
        <v>184</v>
      </c>
      <c r="D244" s="79" t="s">
        <v>585</v>
      </c>
      <c r="E244" s="80" t="s">
        <v>355</v>
      </c>
      <c r="F244" s="78">
        <v>1977</v>
      </c>
      <c r="G244" s="80" t="s">
        <v>356</v>
      </c>
      <c r="H244" s="78">
        <v>2013</v>
      </c>
      <c r="I244" s="78"/>
      <c r="J244" s="78"/>
    </row>
    <row r="245" spans="1:10" ht="15">
      <c r="A245" s="78" t="s">
        <v>275</v>
      </c>
      <c r="B245" s="78">
        <v>2014</v>
      </c>
      <c r="C245" s="78" t="s">
        <v>175</v>
      </c>
      <c r="D245" s="79" t="s">
        <v>586</v>
      </c>
      <c r="E245" s="80" t="s">
        <v>288</v>
      </c>
      <c r="F245" s="78">
        <v>1996</v>
      </c>
      <c r="G245" s="80" t="s">
        <v>289</v>
      </c>
      <c r="H245" s="78">
        <v>2014</v>
      </c>
      <c r="I245" s="78"/>
      <c r="J245" s="78"/>
    </row>
    <row r="246" spans="1:10" ht="15">
      <c r="A246" s="78" t="s">
        <v>277</v>
      </c>
      <c r="B246" s="78">
        <v>2015</v>
      </c>
      <c r="C246" s="78">
        <v>5</v>
      </c>
      <c r="D246" s="79" t="s">
        <v>333</v>
      </c>
      <c r="E246" s="80" t="s">
        <v>288</v>
      </c>
      <c r="F246" s="78">
        <v>1966</v>
      </c>
      <c r="G246" s="80" t="s">
        <v>289</v>
      </c>
      <c r="H246" s="78">
        <v>2015</v>
      </c>
      <c r="I246" s="78"/>
      <c r="J246" s="78"/>
    </row>
    <row r="247" spans="1:10" ht="15">
      <c r="A247" s="78" t="s">
        <v>280</v>
      </c>
      <c r="B247" s="78">
        <v>2016</v>
      </c>
      <c r="C247" s="78">
        <v>4</v>
      </c>
      <c r="D247" s="79" t="s">
        <v>265</v>
      </c>
      <c r="E247" s="80" t="s">
        <v>288</v>
      </c>
      <c r="F247" s="78">
        <v>1966</v>
      </c>
      <c r="G247" s="80" t="s">
        <v>289</v>
      </c>
      <c r="H247" s="78">
        <v>2016</v>
      </c>
      <c r="I247" s="78"/>
      <c r="J247" s="78"/>
    </row>
    <row r="248" spans="1:10" ht="15">
      <c r="A248" s="78" t="s">
        <v>283</v>
      </c>
      <c r="B248" s="78">
        <v>2017</v>
      </c>
      <c r="C248" s="78">
        <v>3</v>
      </c>
      <c r="D248" s="79" t="s">
        <v>587</v>
      </c>
      <c r="E248" s="80" t="s">
        <v>288</v>
      </c>
      <c r="F248" s="78">
        <v>1966</v>
      </c>
      <c r="G248" s="80" t="s">
        <v>289</v>
      </c>
      <c r="H248" s="78">
        <v>2017</v>
      </c>
      <c r="I248" s="78"/>
      <c r="J248" s="78"/>
    </row>
    <row r="249" spans="1:10" ht="15.75">
      <c r="A249" s="78" t="s">
        <v>285</v>
      </c>
      <c r="B249" s="78">
        <v>2018</v>
      </c>
      <c r="C249" s="88">
        <v>2</v>
      </c>
      <c r="D249" s="79" t="s">
        <v>588</v>
      </c>
      <c r="E249" s="89" t="s">
        <v>355</v>
      </c>
      <c r="F249" s="88">
        <v>1977</v>
      </c>
      <c r="G249" s="89" t="s">
        <v>356</v>
      </c>
      <c r="H249" s="78">
        <v>2018</v>
      </c>
      <c r="I249" s="78"/>
      <c r="J249" s="78"/>
    </row>
    <row r="250" spans="1:10" ht="15.75">
      <c r="A250" s="90" t="s">
        <v>287</v>
      </c>
      <c r="B250" s="90">
        <v>2019</v>
      </c>
      <c r="C250" s="91">
        <v>1</v>
      </c>
      <c r="D250" s="92" t="s">
        <v>253</v>
      </c>
      <c r="E250" s="93" t="s">
        <v>288</v>
      </c>
      <c r="F250" s="91">
        <v>1966</v>
      </c>
      <c r="G250" s="93" t="s">
        <v>289</v>
      </c>
      <c r="H250" s="90">
        <v>2019</v>
      </c>
      <c r="I250" s="90"/>
      <c r="J250" s="78"/>
    </row>
    <row r="251" spans="1:10" ht="15.75">
      <c r="A251" s="90"/>
      <c r="B251" s="90"/>
      <c r="C251" s="91"/>
      <c r="D251" s="92"/>
      <c r="E251" s="93"/>
      <c r="F251" s="91"/>
      <c r="G251" s="93"/>
      <c r="H251" s="90"/>
      <c r="I251" s="90"/>
      <c r="J251" s="78"/>
    </row>
    <row r="252" spans="1:10" ht="20.25">
      <c r="A252" s="370" t="s">
        <v>589</v>
      </c>
      <c r="B252" s="371"/>
      <c r="C252" s="371"/>
      <c r="D252" s="371"/>
      <c r="E252" s="371"/>
      <c r="F252" s="371"/>
      <c r="G252" s="371"/>
      <c r="H252" s="371"/>
      <c r="I252" s="372"/>
      <c r="J252" s="73"/>
    </row>
    <row r="253" spans="1:10" ht="18" customHeight="1">
      <c r="A253" s="373" t="s">
        <v>590</v>
      </c>
      <c r="B253" s="374"/>
      <c r="C253" s="374"/>
      <c r="D253" s="374"/>
      <c r="E253" s="374"/>
      <c r="F253" s="374"/>
      <c r="G253" s="374"/>
      <c r="H253" s="374"/>
      <c r="I253" s="375"/>
      <c r="J253" s="73"/>
    </row>
    <row r="254" spans="1:10" ht="47.25">
      <c r="A254" s="60" t="s">
        <v>591</v>
      </c>
      <c r="B254" s="60" t="s">
        <v>552</v>
      </c>
      <c r="C254" s="61" t="s">
        <v>553</v>
      </c>
      <c r="D254" s="61" t="s">
        <v>554</v>
      </c>
      <c r="E254" s="62" t="s">
        <v>153</v>
      </c>
      <c r="F254" s="61" t="s">
        <v>154</v>
      </c>
      <c r="G254" s="62" t="s">
        <v>155</v>
      </c>
      <c r="H254" s="61" t="s">
        <v>156</v>
      </c>
      <c r="I254" s="61" t="s">
        <v>592</v>
      </c>
      <c r="J254" s="63"/>
    </row>
    <row r="255" spans="1:10" ht="15.75">
      <c r="A255" s="94"/>
      <c r="B255" s="94"/>
      <c r="C255" s="63"/>
      <c r="D255" s="63"/>
      <c r="E255" s="95"/>
      <c r="F255" s="63"/>
      <c r="G255" s="95"/>
      <c r="H255" s="63"/>
      <c r="I255" s="63"/>
      <c r="J255" s="63"/>
    </row>
    <row r="256" spans="1:10" ht="15.75">
      <c r="A256" s="94"/>
      <c r="B256" s="94"/>
      <c r="C256" s="63"/>
      <c r="D256" s="63"/>
      <c r="E256" s="95"/>
      <c r="F256" s="63"/>
      <c r="G256" s="95"/>
      <c r="H256" s="63"/>
      <c r="I256" s="63"/>
      <c r="J256" s="63"/>
    </row>
    <row r="257" spans="1:10" ht="23.25">
      <c r="A257" s="376" t="s">
        <v>593</v>
      </c>
      <c r="B257" s="377"/>
      <c r="C257" s="377"/>
      <c r="D257" s="377"/>
      <c r="E257" s="378"/>
      <c r="F257" s="63"/>
      <c r="G257" s="95"/>
      <c r="H257" s="63"/>
      <c r="I257" s="63"/>
      <c r="J257" s="63"/>
    </row>
    <row r="258" spans="1:10" ht="15">
      <c r="A258" s="96">
        <v>1</v>
      </c>
      <c r="B258" s="96" t="s">
        <v>594</v>
      </c>
      <c r="C258" s="78" t="s">
        <v>595</v>
      </c>
      <c r="D258" s="97" t="s">
        <v>4</v>
      </c>
      <c r="E258" s="98" t="s">
        <v>247</v>
      </c>
      <c r="F258" s="99">
        <v>1973</v>
      </c>
      <c r="G258" s="98" t="s">
        <v>596</v>
      </c>
      <c r="H258" s="78">
        <v>2007</v>
      </c>
      <c r="I258" s="97" t="s">
        <v>597</v>
      </c>
      <c r="J258" s="97"/>
    </row>
    <row r="259" spans="1:10" ht="15">
      <c r="A259" s="96">
        <v>1</v>
      </c>
      <c r="B259" s="96" t="s">
        <v>594</v>
      </c>
      <c r="C259" s="78" t="s">
        <v>598</v>
      </c>
      <c r="D259" s="79" t="s">
        <v>75</v>
      </c>
      <c r="E259" s="100" t="s">
        <v>48</v>
      </c>
      <c r="F259" s="78">
        <v>1948</v>
      </c>
      <c r="G259" s="100" t="s">
        <v>167</v>
      </c>
      <c r="H259" s="78">
        <v>1977</v>
      </c>
      <c r="I259" s="78">
        <v>2</v>
      </c>
      <c r="J259" s="78"/>
    </row>
    <row r="260" spans="1:10" ht="15">
      <c r="A260" s="96">
        <v>2</v>
      </c>
      <c r="B260" s="96" t="s">
        <v>594</v>
      </c>
      <c r="C260" s="78" t="s">
        <v>599</v>
      </c>
      <c r="D260" s="79" t="s">
        <v>79</v>
      </c>
      <c r="E260" s="100" t="s">
        <v>600</v>
      </c>
      <c r="F260" s="78">
        <v>1949</v>
      </c>
      <c r="G260" s="100" t="s">
        <v>601</v>
      </c>
      <c r="H260" s="78">
        <v>1977</v>
      </c>
      <c r="I260" s="78">
        <v>3</v>
      </c>
      <c r="J260" s="78"/>
    </row>
    <row r="261" spans="1:10" ht="15">
      <c r="A261" s="96">
        <v>1</v>
      </c>
      <c r="B261" s="96" t="s">
        <v>594</v>
      </c>
      <c r="C261" s="78" t="s">
        <v>598</v>
      </c>
      <c r="D261" s="79" t="s">
        <v>82</v>
      </c>
      <c r="E261" s="100" t="s">
        <v>198</v>
      </c>
      <c r="F261" s="78">
        <v>1965</v>
      </c>
      <c r="G261" s="100" t="s">
        <v>602</v>
      </c>
      <c r="H261" s="78">
        <v>1987</v>
      </c>
      <c r="I261" s="78">
        <v>4</v>
      </c>
      <c r="J261" s="78"/>
    </row>
    <row r="262" spans="1:10" ht="15">
      <c r="A262" s="96">
        <v>1</v>
      </c>
      <c r="B262" s="96" t="s">
        <v>594</v>
      </c>
      <c r="C262" s="78" t="s">
        <v>598</v>
      </c>
      <c r="D262" s="79" t="s">
        <v>73</v>
      </c>
      <c r="E262" s="100" t="s">
        <v>231</v>
      </c>
      <c r="F262" s="78">
        <v>1963</v>
      </c>
      <c r="G262" s="100" t="s">
        <v>232</v>
      </c>
      <c r="H262" s="78">
        <v>1998</v>
      </c>
      <c r="I262" s="78">
        <v>5</v>
      </c>
      <c r="J262" s="78"/>
    </row>
    <row r="263" spans="1:10" ht="15">
      <c r="A263" s="96">
        <v>1</v>
      </c>
      <c r="B263" s="96" t="s">
        <v>594</v>
      </c>
      <c r="C263" s="78" t="s">
        <v>598</v>
      </c>
      <c r="D263" s="79" t="s">
        <v>77</v>
      </c>
      <c r="E263" s="100" t="s">
        <v>221</v>
      </c>
      <c r="F263" s="78">
        <v>1958</v>
      </c>
      <c r="G263" s="100" t="s">
        <v>222</v>
      </c>
      <c r="H263" s="78">
        <v>1995</v>
      </c>
      <c r="I263" s="78">
        <v>6</v>
      </c>
      <c r="J263" s="78"/>
    </row>
    <row r="264" spans="1:10" ht="15">
      <c r="A264" s="96">
        <v>2</v>
      </c>
      <c r="B264" s="96" t="s">
        <v>594</v>
      </c>
      <c r="C264" s="78" t="s">
        <v>599</v>
      </c>
      <c r="D264" s="79" t="s">
        <v>77</v>
      </c>
      <c r="E264" s="100" t="s">
        <v>603</v>
      </c>
      <c r="F264" s="78">
        <v>1958</v>
      </c>
      <c r="G264" s="100" t="s">
        <v>222</v>
      </c>
      <c r="H264" s="78">
        <v>1995</v>
      </c>
      <c r="I264" s="78">
        <v>7</v>
      </c>
      <c r="J264" s="78"/>
    </row>
    <row r="265" spans="1:10" ht="15">
      <c r="A265" s="96">
        <v>1</v>
      </c>
      <c r="B265" s="96" t="s">
        <v>594</v>
      </c>
      <c r="C265" s="78" t="s">
        <v>598</v>
      </c>
      <c r="D265" s="92" t="s">
        <v>84</v>
      </c>
      <c r="E265" s="100" t="s">
        <v>238</v>
      </c>
      <c r="F265" s="78">
        <v>1966</v>
      </c>
      <c r="G265" s="100" t="s">
        <v>241</v>
      </c>
      <c r="H265" s="78">
        <v>2001</v>
      </c>
      <c r="I265" s="78">
        <v>8</v>
      </c>
      <c r="J265" s="78"/>
    </row>
    <row r="266" spans="1:10" ht="15">
      <c r="A266" s="96">
        <v>1</v>
      </c>
      <c r="B266" s="96" t="s">
        <v>594</v>
      </c>
      <c r="C266" s="78" t="s">
        <v>598</v>
      </c>
      <c r="D266" s="79" t="s">
        <v>176</v>
      </c>
      <c r="E266" s="100" t="s">
        <v>177</v>
      </c>
      <c r="F266" s="78">
        <v>1954</v>
      </c>
      <c r="G266" s="100" t="s">
        <v>167</v>
      </c>
      <c r="H266" s="78">
        <v>1979</v>
      </c>
      <c r="I266" s="78">
        <v>9</v>
      </c>
      <c r="J266" s="78"/>
    </row>
    <row r="267" spans="1:10" ht="15">
      <c r="A267" s="96">
        <v>1</v>
      </c>
      <c r="B267" s="96" t="s">
        <v>594</v>
      </c>
      <c r="C267" s="78" t="s">
        <v>598</v>
      </c>
      <c r="D267" s="79" t="s">
        <v>604</v>
      </c>
      <c r="E267" s="100" t="s">
        <v>605</v>
      </c>
      <c r="F267" s="78">
        <v>1964</v>
      </c>
      <c r="G267" s="100" t="s">
        <v>164</v>
      </c>
      <c r="H267" s="78">
        <v>1985</v>
      </c>
      <c r="I267" s="78">
        <v>10</v>
      </c>
      <c r="J267" s="78"/>
    </row>
    <row r="268" spans="1:10" ht="15">
      <c r="A268" s="96">
        <v>1</v>
      </c>
      <c r="B268" s="96" t="s">
        <v>594</v>
      </c>
      <c r="C268" s="101" t="s">
        <v>595</v>
      </c>
      <c r="D268" s="79" t="s">
        <v>258</v>
      </c>
      <c r="E268" s="102" t="s">
        <v>259</v>
      </c>
      <c r="F268" s="101">
        <v>1985</v>
      </c>
      <c r="G268" s="102" t="s">
        <v>225</v>
      </c>
      <c r="H268" s="78">
        <v>2008</v>
      </c>
      <c r="I268" s="78">
        <v>11</v>
      </c>
      <c r="J268" s="78"/>
    </row>
    <row r="269" spans="1:10" ht="15">
      <c r="A269" s="96">
        <v>2</v>
      </c>
      <c r="B269" s="96" t="s">
        <v>594</v>
      </c>
      <c r="C269" s="78" t="s">
        <v>599</v>
      </c>
      <c r="D269" s="79" t="s">
        <v>606</v>
      </c>
      <c r="E269" s="100" t="s">
        <v>173</v>
      </c>
      <c r="F269" s="78">
        <v>1949</v>
      </c>
      <c r="G269" s="100" t="s">
        <v>164</v>
      </c>
      <c r="H269" s="78">
        <v>1979</v>
      </c>
      <c r="I269" s="78">
        <v>12</v>
      </c>
      <c r="J269" s="78"/>
    </row>
    <row r="270" spans="1:10" ht="15">
      <c r="A270" s="96">
        <v>3</v>
      </c>
      <c r="B270" s="96" t="s">
        <v>594</v>
      </c>
      <c r="C270" s="78" t="s">
        <v>607</v>
      </c>
      <c r="D270" s="79" t="s">
        <v>608</v>
      </c>
      <c r="E270" s="100" t="s">
        <v>205</v>
      </c>
      <c r="F270" s="78">
        <v>1967</v>
      </c>
      <c r="G270" s="100" t="s">
        <v>225</v>
      </c>
      <c r="H270" s="78">
        <v>1998</v>
      </c>
      <c r="I270" s="78">
        <v>13</v>
      </c>
      <c r="J270" s="78"/>
    </row>
    <row r="271" spans="1:10" ht="15">
      <c r="A271" s="96">
        <v>2</v>
      </c>
      <c r="B271" s="96" t="s">
        <v>594</v>
      </c>
      <c r="C271" s="78" t="s">
        <v>599</v>
      </c>
      <c r="D271" s="79" t="s">
        <v>609</v>
      </c>
      <c r="E271" s="100" t="s">
        <v>195</v>
      </c>
      <c r="F271" s="78">
        <v>1962</v>
      </c>
      <c r="G271" s="100" t="s">
        <v>602</v>
      </c>
      <c r="H271" s="78">
        <v>1985</v>
      </c>
      <c r="I271" s="78">
        <v>14</v>
      </c>
      <c r="J271" s="78"/>
    </row>
    <row r="272" spans="1:10" ht="15">
      <c r="A272" s="96">
        <v>3</v>
      </c>
      <c r="B272" s="96" t="s">
        <v>594</v>
      </c>
      <c r="C272" s="78" t="s">
        <v>607</v>
      </c>
      <c r="D272" s="79" t="s">
        <v>610</v>
      </c>
      <c r="E272" s="100" t="s">
        <v>53</v>
      </c>
      <c r="F272" s="78">
        <v>1944</v>
      </c>
      <c r="G272" s="100" t="s">
        <v>611</v>
      </c>
      <c r="H272" s="78">
        <v>1982</v>
      </c>
      <c r="I272" s="78">
        <v>15</v>
      </c>
      <c r="J272" s="78"/>
    </row>
    <row r="273" spans="1:10" ht="15">
      <c r="A273" s="96">
        <v>4</v>
      </c>
      <c r="B273" s="96" t="s">
        <v>594</v>
      </c>
      <c r="C273" s="78" t="s">
        <v>612</v>
      </c>
      <c r="D273" s="79" t="s">
        <v>613</v>
      </c>
      <c r="E273" s="100" t="s">
        <v>614</v>
      </c>
      <c r="F273" s="78">
        <v>1970</v>
      </c>
      <c r="G273" s="100" t="s">
        <v>17</v>
      </c>
      <c r="H273" s="78">
        <v>1998</v>
      </c>
      <c r="I273" s="78">
        <v>16</v>
      </c>
      <c r="J273" s="78"/>
    </row>
    <row r="274" spans="1:10" ht="15">
      <c r="A274" s="96">
        <v>2</v>
      </c>
      <c r="B274" s="96" t="s">
        <v>594</v>
      </c>
      <c r="C274" s="78" t="s">
        <v>599</v>
      </c>
      <c r="D274" s="79" t="s">
        <v>615</v>
      </c>
      <c r="E274" s="100" t="s">
        <v>616</v>
      </c>
      <c r="F274" s="78">
        <v>1962</v>
      </c>
      <c r="G274" s="100" t="s">
        <v>617</v>
      </c>
      <c r="H274" s="78">
        <v>1987</v>
      </c>
      <c r="I274" s="78">
        <v>17</v>
      </c>
      <c r="J274" s="78"/>
    </row>
    <row r="275" spans="1:10" ht="15">
      <c r="A275" s="96">
        <v>4</v>
      </c>
      <c r="B275" s="96" t="s">
        <v>594</v>
      </c>
      <c r="C275" s="78" t="s">
        <v>612</v>
      </c>
      <c r="D275" s="79" t="s">
        <v>618</v>
      </c>
      <c r="E275" s="100" t="s">
        <v>180</v>
      </c>
      <c r="F275" s="78">
        <v>1956</v>
      </c>
      <c r="G275" s="100" t="s">
        <v>181</v>
      </c>
      <c r="H275" s="78">
        <v>1978</v>
      </c>
      <c r="I275" s="78">
        <v>18</v>
      </c>
      <c r="J275" s="78"/>
    </row>
    <row r="276" spans="1:10" ht="15">
      <c r="A276" s="96">
        <v>3</v>
      </c>
      <c r="B276" s="96" t="s">
        <v>594</v>
      </c>
      <c r="C276" s="101" t="s">
        <v>619</v>
      </c>
      <c r="D276" s="79" t="s">
        <v>620</v>
      </c>
      <c r="E276" s="102" t="s">
        <v>621</v>
      </c>
      <c r="F276" s="101">
        <v>1976</v>
      </c>
      <c r="G276" s="102" t="s">
        <v>622</v>
      </c>
      <c r="H276" s="78">
        <v>2008</v>
      </c>
      <c r="I276" s="78">
        <v>19</v>
      </c>
      <c r="J276" s="78"/>
    </row>
    <row r="277" spans="1:10" ht="15">
      <c r="A277" s="96">
        <v>5</v>
      </c>
      <c r="B277" s="96" t="s">
        <v>594</v>
      </c>
      <c r="C277" s="78" t="s">
        <v>623</v>
      </c>
      <c r="D277" s="79" t="s">
        <v>194</v>
      </c>
      <c r="E277" s="100" t="s">
        <v>624</v>
      </c>
      <c r="F277" s="78">
        <v>1969</v>
      </c>
      <c r="G277" s="100" t="s">
        <v>625</v>
      </c>
      <c r="H277" s="78">
        <v>1998</v>
      </c>
      <c r="I277" s="78">
        <v>20</v>
      </c>
      <c r="J277" s="78"/>
    </row>
    <row r="278" spans="1:10" ht="15">
      <c r="A278" s="96" t="s">
        <v>165</v>
      </c>
      <c r="B278" s="96" t="s">
        <v>594</v>
      </c>
      <c r="C278" s="96" t="s">
        <v>626</v>
      </c>
      <c r="D278" s="79" t="s">
        <v>261</v>
      </c>
      <c r="E278" s="103" t="s">
        <v>627</v>
      </c>
      <c r="F278" s="78">
        <v>1971</v>
      </c>
      <c r="G278" s="100" t="s">
        <v>628</v>
      </c>
      <c r="H278" s="78">
        <v>2003</v>
      </c>
      <c r="I278" s="78">
        <v>21</v>
      </c>
      <c r="J278" s="78"/>
    </row>
    <row r="279" spans="1:10" ht="15">
      <c r="A279" s="96">
        <v>1</v>
      </c>
      <c r="B279" s="96" t="s">
        <v>594</v>
      </c>
      <c r="C279" s="78" t="s">
        <v>595</v>
      </c>
      <c r="D279" s="79" t="s">
        <v>261</v>
      </c>
      <c r="E279" s="80" t="s">
        <v>262</v>
      </c>
      <c r="F279" s="78">
        <v>1984</v>
      </c>
      <c r="G279" s="80" t="s">
        <v>629</v>
      </c>
      <c r="H279" s="78">
        <v>2009</v>
      </c>
      <c r="I279" s="78">
        <v>22</v>
      </c>
      <c r="J279" s="78"/>
    </row>
    <row r="280" spans="1:10" ht="15">
      <c r="A280" s="96">
        <v>4</v>
      </c>
      <c r="B280" s="96" t="s">
        <v>594</v>
      </c>
      <c r="C280" s="78" t="s">
        <v>612</v>
      </c>
      <c r="D280" s="79" t="s">
        <v>630</v>
      </c>
      <c r="E280" s="100" t="s">
        <v>631</v>
      </c>
      <c r="F280" s="78">
        <v>1969</v>
      </c>
      <c r="G280" s="100" t="s">
        <v>632</v>
      </c>
      <c r="H280" s="78">
        <v>1995</v>
      </c>
      <c r="I280" s="78">
        <v>23</v>
      </c>
      <c r="J280" s="78"/>
    </row>
    <row r="281" spans="1:10" ht="15">
      <c r="A281" s="96">
        <v>1</v>
      </c>
      <c r="B281" s="96" t="s">
        <v>594</v>
      </c>
      <c r="C281" s="78" t="s">
        <v>598</v>
      </c>
      <c r="D281" s="79" t="s">
        <v>234</v>
      </c>
      <c r="E281" s="100" t="s">
        <v>228</v>
      </c>
      <c r="F281" s="78">
        <v>1969</v>
      </c>
      <c r="G281" s="100" t="s">
        <v>235</v>
      </c>
      <c r="H281" s="78">
        <v>1999</v>
      </c>
      <c r="I281" s="78">
        <v>24</v>
      </c>
      <c r="J281" s="78"/>
    </row>
    <row r="282" spans="1:10" ht="15">
      <c r="A282" s="96">
        <v>2</v>
      </c>
      <c r="B282" s="96" t="s">
        <v>594</v>
      </c>
      <c r="C282" s="78" t="s">
        <v>599</v>
      </c>
      <c r="D282" s="79" t="s">
        <v>633</v>
      </c>
      <c r="E282" s="100" t="s">
        <v>634</v>
      </c>
      <c r="F282" s="78">
        <v>1977</v>
      </c>
      <c r="G282" s="100" t="s">
        <v>635</v>
      </c>
      <c r="H282" s="78">
        <v>2000</v>
      </c>
      <c r="I282" s="78">
        <v>25</v>
      </c>
      <c r="J282" s="78"/>
    </row>
    <row r="283" spans="1:10" ht="15">
      <c r="A283" s="96">
        <v>5</v>
      </c>
      <c r="B283" s="96" t="s">
        <v>594</v>
      </c>
      <c r="C283" s="78" t="s">
        <v>623</v>
      </c>
      <c r="D283" s="79" t="s">
        <v>633</v>
      </c>
      <c r="E283" s="100" t="s">
        <v>636</v>
      </c>
      <c r="F283" s="78">
        <v>1967</v>
      </c>
      <c r="G283" s="100" t="s">
        <v>174</v>
      </c>
      <c r="H283" s="78">
        <v>1995</v>
      </c>
      <c r="I283" s="78">
        <v>26</v>
      </c>
      <c r="J283" s="78"/>
    </row>
    <row r="284" spans="1:10" ht="15">
      <c r="A284" s="96">
        <v>6</v>
      </c>
      <c r="B284" s="96" t="s">
        <v>594</v>
      </c>
      <c r="C284" s="78" t="s">
        <v>637</v>
      </c>
      <c r="D284" s="79" t="s">
        <v>633</v>
      </c>
      <c r="E284" s="100" t="s">
        <v>638</v>
      </c>
      <c r="F284" s="78">
        <v>1963</v>
      </c>
      <c r="G284" s="100" t="s">
        <v>331</v>
      </c>
      <c r="H284" s="78">
        <v>1998</v>
      </c>
      <c r="I284" s="78">
        <v>27</v>
      </c>
      <c r="J284" s="78"/>
    </row>
    <row r="285" spans="1:10" ht="15">
      <c r="A285" s="96">
        <v>2</v>
      </c>
      <c r="B285" s="96" t="s">
        <v>594</v>
      </c>
      <c r="C285" s="78" t="s">
        <v>626</v>
      </c>
      <c r="D285" s="79" t="s">
        <v>639</v>
      </c>
      <c r="E285" s="80" t="s">
        <v>640</v>
      </c>
      <c r="F285" s="78">
        <v>1989</v>
      </c>
      <c r="G285" s="80" t="s">
        <v>629</v>
      </c>
      <c r="H285" s="78">
        <v>2009</v>
      </c>
      <c r="I285" s="78">
        <v>28</v>
      </c>
      <c r="J285" s="78"/>
    </row>
    <row r="286" spans="1:10" ht="15">
      <c r="A286" s="96">
        <v>2</v>
      </c>
      <c r="B286" s="96" t="s">
        <v>594</v>
      </c>
      <c r="C286" s="78" t="s">
        <v>599</v>
      </c>
      <c r="D286" s="79" t="s">
        <v>641</v>
      </c>
      <c r="E286" s="100" t="s">
        <v>244</v>
      </c>
      <c r="F286" s="78">
        <v>1973</v>
      </c>
      <c r="G286" s="100" t="s">
        <v>245</v>
      </c>
      <c r="H286" s="78">
        <v>2001</v>
      </c>
      <c r="I286" s="78">
        <v>29</v>
      </c>
      <c r="J286" s="78"/>
    </row>
    <row r="287" spans="1:10" ht="15">
      <c r="A287" s="96">
        <v>2</v>
      </c>
      <c r="B287" s="96" t="s">
        <v>594</v>
      </c>
      <c r="C287" s="78" t="s">
        <v>599</v>
      </c>
      <c r="D287" s="79" t="s">
        <v>642</v>
      </c>
      <c r="E287" s="100" t="s">
        <v>643</v>
      </c>
      <c r="F287" s="78">
        <v>1961</v>
      </c>
      <c r="G287" s="100" t="s">
        <v>644</v>
      </c>
      <c r="H287" s="78">
        <v>1981</v>
      </c>
      <c r="I287" s="78">
        <v>30</v>
      </c>
      <c r="J287" s="78"/>
    </row>
    <row r="288" spans="1:10" ht="15">
      <c r="A288" s="96" t="s">
        <v>171</v>
      </c>
      <c r="B288" s="96" t="s">
        <v>594</v>
      </c>
      <c r="C288" s="78" t="s">
        <v>645</v>
      </c>
      <c r="D288" s="79" t="s">
        <v>642</v>
      </c>
      <c r="E288" s="100" t="s">
        <v>646</v>
      </c>
      <c r="F288" s="78">
        <v>1976</v>
      </c>
      <c r="G288" s="100" t="s">
        <v>365</v>
      </c>
      <c r="H288" s="78">
        <v>2003</v>
      </c>
      <c r="I288" s="78">
        <v>31</v>
      </c>
      <c r="J288" s="78"/>
    </row>
    <row r="289" spans="1:10" ht="15">
      <c r="A289" s="96">
        <v>6</v>
      </c>
      <c r="B289" s="96" t="s">
        <v>594</v>
      </c>
      <c r="C289" s="78" t="s">
        <v>637</v>
      </c>
      <c r="D289" s="79" t="s">
        <v>647</v>
      </c>
      <c r="E289" s="100" t="s">
        <v>648</v>
      </c>
      <c r="F289" s="78">
        <v>1969</v>
      </c>
      <c r="G289" s="100" t="s">
        <v>649</v>
      </c>
      <c r="H289" s="78">
        <v>1995</v>
      </c>
      <c r="I289" s="78">
        <v>32</v>
      </c>
      <c r="J289" s="78"/>
    </row>
    <row r="290" spans="1:10" ht="15">
      <c r="A290" s="96" t="s">
        <v>175</v>
      </c>
      <c r="B290" s="96" t="s">
        <v>594</v>
      </c>
      <c r="C290" s="96" t="s">
        <v>650</v>
      </c>
      <c r="D290" s="79" t="s">
        <v>187</v>
      </c>
      <c r="E290" s="100" t="s">
        <v>651</v>
      </c>
      <c r="F290" s="78">
        <v>1975</v>
      </c>
      <c r="G290" s="100" t="s">
        <v>652</v>
      </c>
      <c r="H290" s="78">
        <v>2003</v>
      </c>
      <c r="I290" s="78">
        <v>33</v>
      </c>
      <c r="J290" s="78"/>
    </row>
    <row r="291" spans="1:10" ht="15">
      <c r="A291" s="96">
        <v>3</v>
      </c>
      <c r="B291" s="96" t="s">
        <v>594</v>
      </c>
      <c r="C291" s="78" t="s">
        <v>607</v>
      </c>
      <c r="D291" s="79" t="s">
        <v>187</v>
      </c>
      <c r="E291" s="100" t="s">
        <v>335</v>
      </c>
      <c r="F291" s="78">
        <v>1965</v>
      </c>
      <c r="G291" s="100" t="s">
        <v>653</v>
      </c>
      <c r="H291" s="78">
        <v>1999</v>
      </c>
      <c r="I291" s="78">
        <v>34</v>
      </c>
      <c r="J291" s="78"/>
    </row>
    <row r="292" spans="1:10" ht="15">
      <c r="A292" s="96">
        <v>2</v>
      </c>
      <c r="B292" s="96" t="s">
        <v>594</v>
      </c>
      <c r="C292" s="78" t="s">
        <v>599</v>
      </c>
      <c r="D292" s="79" t="s">
        <v>654</v>
      </c>
      <c r="E292" s="100" t="s">
        <v>655</v>
      </c>
      <c r="F292" s="78">
        <v>1964</v>
      </c>
      <c r="G292" s="100" t="s">
        <v>656</v>
      </c>
      <c r="H292" s="78">
        <v>1996</v>
      </c>
      <c r="I292" s="78">
        <v>35</v>
      </c>
      <c r="J292" s="78"/>
    </row>
    <row r="293" spans="1:10" ht="23.25">
      <c r="A293" s="367" t="s">
        <v>657</v>
      </c>
      <c r="B293" s="368"/>
      <c r="C293" s="368"/>
      <c r="D293" s="368"/>
      <c r="E293" s="369"/>
      <c r="F293" s="104"/>
      <c r="G293" s="104"/>
      <c r="H293" s="105"/>
      <c r="I293" s="104"/>
      <c r="J293" s="104"/>
    </row>
    <row r="294" spans="1:10" ht="15">
      <c r="A294" s="96">
        <v>7</v>
      </c>
      <c r="B294" s="78" t="s">
        <v>658</v>
      </c>
      <c r="C294" s="78" t="s">
        <v>659</v>
      </c>
      <c r="D294" s="79" t="s">
        <v>8</v>
      </c>
      <c r="E294" s="100" t="s">
        <v>221</v>
      </c>
      <c r="F294" s="78">
        <v>1958</v>
      </c>
      <c r="G294" s="100" t="s">
        <v>653</v>
      </c>
      <c r="H294" s="78">
        <v>1998</v>
      </c>
      <c r="I294" s="78">
        <v>1</v>
      </c>
      <c r="J294" s="78"/>
    </row>
    <row r="295" spans="1:10" ht="15">
      <c r="A295" s="96">
        <v>3</v>
      </c>
      <c r="B295" s="78" t="s">
        <v>658</v>
      </c>
      <c r="C295" s="78" t="s">
        <v>659</v>
      </c>
      <c r="D295" s="79" t="s">
        <v>265</v>
      </c>
      <c r="E295" s="100" t="s">
        <v>296</v>
      </c>
      <c r="F295" s="78">
        <v>1939</v>
      </c>
      <c r="G295" s="100" t="s">
        <v>297</v>
      </c>
      <c r="H295" s="78">
        <v>1979</v>
      </c>
      <c r="I295" s="78">
        <v>2</v>
      </c>
      <c r="J295" s="78"/>
    </row>
    <row r="296" spans="1:10" ht="15">
      <c r="A296" s="96">
        <v>5</v>
      </c>
      <c r="B296" s="78" t="s">
        <v>658</v>
      </c>
      <c r="C296" s="78" t="s">
        <v>659</v>
      </c>
      <c r="D296" s="79" t="s">
        <v>310</v>
      </c>
      <c r="E296" s="100" t="s">
        <v>53</v>
      </c>
      <c r="F296" s="78">
        <v>1944</v>
      </c>
      <c r="G296" s="100" t="s">
        <v>181</v>
      </c>
      <c r="H296" s="78">
        <v>1987</v>
      </c>
      <c r="I296" s="78">
        <v>3</v>
      </c>
      <c r="J296" s="78"/>
    </row>
    <row r="297" spans="1:10" ht="15">
      <c r="A297" s="96">
        <v>3</v>
      </c>
      <c r="B297" s="96" t="s">
        <v>658</v>
      </c>
      <c r="C297" s="78" t="s">
        <v>660</v>
      </c>
      <c r="D297" s="97" t="s">
        <v>337</v>
      </c>
      <c r="E297" s="98" t="s">
        <v>238</v>
      </c>
      <c r="F297" s="99">
        <v>1966</v>
      </c>
      <c r="G297" s="98" t="s">
        <v>338</v>
      </c>
      <c r="H297" s="78">
        <v>2007</v>
      </c>
      <c r="I297" s="78">
        <v>4</v>
      </c>
      <c r="J297" s="78"/>
    </row>
    <row r="298" spans="1:10" ht="15">
      <c r="A298" s="96">
        <v>8</v>
      </c>
      <c r="B298" s="78" t="s">
        <v>658</v>
      </c>
      <c r="C298" s="78" t="s">
        <v>661</v>
      </c>
      <c r="D298" s="79" t="s">
        <v>662</v>
      </c>
      <c r="E298" s="100" t="s">
        <v>292</v>
      </c>
      <c r="F298" s="78">
        <v>1935</v>
      </c>
      <c r="G298" s="100" t="s">
        <v>293</v>
      </c>
      <c r="H298" s="78">
        <v>1979</v>
      </c>
      <c r="I298" s="78">
        <v>5</v>
      </c>
      <c r="J298" s="78"/>
    </row>
    <row r="299" spans="1:10" ht="15">
      <c r="A299" s="96">
        <v>10</v>
      </c>
      <c r="B299" s="78" t="s">
        <v>658</v>
      </c>
      <c r="C299" s="78" t="s">
        <v>661</v>
      </c>
      <c r="D299" s="79" t="s">
        <v>663</v>
      </c>
      <c r="E299" s="100" t="s">
        <v>664</v>
      </c>
      <c r="F299" s="78">
        <v>1961</v>
      </c>
      <c r="G299" s="100" t="s">
        <v>665</v>
      </c>
      <c r="H299" s="78">
        <v>2001</v>
      </c>
      <c r="I299" s="78">
        <v>6</v>
      </c>
      <c r="J299" s="78"/>
    </row>
    <row r="300" spans="1:10" ht="15">
      <c r="A300" s="96" t="s">
        <v>197</v>
      </c>
      <c r="B300" s="96" t="s">
        <v>658</v>
      </c>
      <c r="C300" s="78" t="s">
        <v>666</v>
      </c>
      <c r="D300" s="79" t="s">
        <v>573</v>
      </c>
      <c r="E300" s="100" t="s">
        <v>330</v>
      </c>
      <c r="F300" s="78">
        <v>1961</v>
      </c>
      <c r="G300" s="100" t="s">
        <v>331</v>
      </c>
      <c r="H300" s="78">
        <v>2003</v>
      </c>
      <c r="I300" s="78">
        <v>7</v>
      </c>
      <c r="J300" s="78"/>
    </row>
    <row r="301" spans="1:10" ht="15">
      <c r="A301" s="96">
        <v>14</v>
      </c>
      <c r="B301" s="78" t="s">
        <v>658</v>
      </c>
      <c r="C301" s="78" t="s">
        <v>659</v>
      </c>
      <c r="D301" s="79" t="s">
        <v>322</v>
      </c>
      <c r="E301" s="100" t="s">
        <v>201</v>
      </c>
      <c r="F301" s="78">
        <v>1954</v>
      </c>
      <c r="G301" s="100" t="s">
        <v>225</v>
      </c>
      <c r="H301" s="78">
        <v>1996</v>
      </c>
      <c r="I301" s="78">
        <v>8</v>
      </c>
      <c r="J301" s="78"/>
    </row>
    <row r="302" spans="1:10" ht="15">
      <c r="A302" s="96">
        <v>18</v>
      </c>
      <c r="B302" s="78" t="s">
        <v>658</v>
      </c>
      <c r="C302" s="78" t="s">
        <v>661</v>
      </c>
      <c r="D302" s="79" t="s">
        <v>667</v>
      </c>
      <c r="E302" s="100" t="s">
        <v>668</v>
      </c>
      <c r="F302" s="78">
        <v>1952</v>
      </c>
      <c r="G302" s="100" t="s">
        <v>669</v>
      </c>
      <c r="H302" s="78">
        <v>1998</v>
      </c>
      <c r="I302" s="78">
        <v>9</v>
      </c>
      <c r="J302" s="78"/>
    </row>
    <row r="303" spans="1:10" ht="15">
      <c r="A303" s="96">
        <v>12</v>
      </c>
      <c r="B303" s="78" t="s">
        <v>658</v>
      </c>
      <c r="C303" s="78" t="s">
        <v>661</v>
      </c>
      <c r="D303" s="79" t="s">
        <v>670</v>
      </c>
      <c r="E303" s="100" t="s">
        <v>43</v>
      </c>
      <c r="F303" s="78">
        <v>1950</v>
      </c>
      <c r="G303" s="100" t="s">
        <v>202</v>
      </c>
      <c r="H303" s="78">
        <v>1990</v>
      </c>
      <c r="I303" s="78">
        <v>10</v>
      </c>
      <c r="J303" s="78"/>
    </row>
    <row r="304" spans="1:10" ht="15">
      <c r="A304" s="96">
        <v>7</v>
      </c>
      <c r="B304" s="78" t="s">
        <v>658</v>
      </c>
      <c r="C304" s="78" t="s">
        <v>659</v>
      </c>
      <c r="D304" s="79" t="s">
        <v>351</v>
      </c>
      <c r="E304" s="100" t="s">
        <v>352</v>
      </c>
      <c r="F304" s="78">
        <v>1970</v>
      </c>
      <c r="G304" s="100" t="s">
        <v>353</v>
      </c>
      <c r="H304" s="82">
        <v>2016</v>
      </c>
      <c r="I304" s="78">
        <v>11</v>
      </c>
      <c r="J304" s="78"/>
    </row>
    <row r="305" spans="1:10" ht="15">
      <c r="A305" s="96">
        <v>11</v>
      </c>
      <c r="B305" s="78" t="s">
        <v>658</v>
      </c>
      <c r="C305" s="78" t="s">
        <v>659</v>
      </c>
      <c r="D305" s="79" t="s">
        <v>671</v>
      </c>
      <c r="E305" s="100" t="s">
        <v>326</v>
      </c>
      <c r="F305" s="78">
        <v>1960</v>
      </c>
      <c r="G305" s="100" t="s">
        <v>225</v>
      </c>
      <c r="H305" s="78">
        <v>2000</v>
      </c>
      <c r="I305" s="78">
        <v>12</v>
      </c>
      <c r="J305" s="78"/>
    </row>
    <row r="306" spans="1:10" ht="15">
      <c r="A306" s="96">
        <v>10</v>
      </c>
      <c r="B306" s="78" t="s">
        <v>658</v>
      </c>
      <c r="C306" s="78" t="s">
        <v>659</v>
      </c>
      <c r="D306" s="79" t="s">
        <v>323</v>
      </c>
      <c r="E306" s="100" t="s">
        <v>324</v>
      </c>
      <c r="F306" s="78">
        <v>1957</v>
      </c>
      <c r="G306" s="100" t="s">
        <v>225</v>
      </c>
      <c r="H306" s="78">
        <v>1997</v>
      </c>
      <c r="I306" s="78">
        <v>13</v>
      </c>
      <c r="J306" s="78"/>
    </row>
    <row r="307" spans="1:10" ht="23.25">
      <c r="A307" s="367" t="s">
        <v>672</v>
      </c>
      <c r="B307" s="368"/>
      <c r="C307" s="368"/>
      <c r="D307" s="368"/>
      <c r="E307" s="369"/>
      <c r="F307" s="104"/>
      <c r="G307" s="104"/>
      <c r="H307" s="105"/>
      <c r="I307" s="104"/>
      <c r="J307" s="104"/>
    </row>
    <row r="308" spans="1:10" ht="15">
      <c r="A308" s="96">
        <v>23</v>
      </c>
      <c r="B308" s="78" t="s">
        <v>673</v>
      </c>
      <c r="C308" s="78" t="s">
        <v>674</v>
      </c>
      <c r="D308" s="79" t="s">
        <v>12</v>
      </c>
      <c r="E308" s="100" t="s">
        <v>53</v>
      </c>
      <c r="F308" s="78">
        <v>1944</v>
      </c>
      <c r="G308" s="100" t="s">
        <v>14</v>
      </c>
      <c r="H308" s="78">
        <v>1996</v>
      </c>
      <c r="I308" s="96">
        <v>1</v>
      </c>
      <c r="J308" s="96"/>
    </row>
    <row r="309" spans="1:10" ht="15">
      <c r="A309" s="106">
        <v>9</v>
      </c>
      <c r="B309" s="106" t="s">
        <v>673</v>
      </c>
      <c r="C309" s="106" t="s">
        <v>675</v>
      </c>
      <c r="D309" s="97" t="s">
        <v>385</v>
      </c>
      <c r="E309" s="98" t="s">
        <v>386</v>
      </c>
      <c r="F309" s="99">
        <v>1960</v>
      </c>
      <c r="G309" s="98" t="s">
        <v>387</v>
      </c>
      <c r="H309" s="78">
        <v>2010</v>
      </c>
      <c r="I309" s="96">
        <v>2</v>
      </c>
      <c r="J309" s="96"/>
    </row>
    <row r="310" spans="1:10" ht="15">
      <c r="A310" s="96">
        <v>19</v>
      </c>
      <c r="B310" s="96" t="s">
        <v>673</v>
      </c>
      <c r="C310" s="107" t="s">
        <v>675</v>
      </c>
      <c r="D310" s="79" t="s">
        <v>383</v>
      </c>
      <c r="E310" s="108" t="s">
        <v>180</v>
      </c>
      <c r="F310" s="109">
        <v>1956</v>
      </c>
      <c r="G310" s="108" t="s">
        <v>382</v>
      </c>
      <c r="H310" s="78">
        <v>2008</v>
      </c>
      <c r="I310" s="96">
        <v>3</v>
      </c>
      <c r="J310" s="96"/>
    </row>
    <row r="311" spans="1:10" ht="15">
      <c r="A311" s="96">
        <v>23</v>
      </c>
      <c r="B311" s="96" t="s">
        <v>673</v>
      </c>
      <c r="C311" s="110" t="s">
        <v>674</v>
      </c>
      <c r="D311" s="111" t="s">
        <v>379</v>
      </c>
      <c r="E311" s="112" t="s">
        <v>380</v>
      </c>
      <c r="F311" s="113">
        <v>1955</v>
      </c>
      <c r="G311" s="112" t="s">
        <v>181</v>
      </c>
      <c r="H311" s="78">
        <v>2006</v>
      </c>
      <c r="I311" s="96">
        <v>4</v>
      </c>
      <c r="J311" s="96"/>
    </row>
    <row r="312" spans="1:10" ht="15">
      <c r="A312" s="106">
        <v>11</v>
      </c>
      <c r="B312" s="106" t="s">
        <v>673</v>
      </c>
      <c r="C312" s="106" t="s">
        <v>676</v>
      </c>
      <c r="D312" s="97" t="s">
        <v>677</v>
      </c>
      <c r="E312" s="98" t="s">
        <v>678</v>
      </c>
      <c r="F312" s="99">
        <v>1958</v>
      </c>
      <c r="G312" s="98" t="s">
        <v>679</v>
      </c>
      <c r="H312" s="78">
        <v>2010</v>
      </c>
      <c r="I312" s="96">
        <v>5</v>
      </c>
      <c r="J312" s="96"/>
    </row>
    <row r="313" spans="1:10" ht="15">
      <c r="A313" s="96">
        <v>24</v>
      </c>
      <c r="B313" s="78" t="s">
        <v>673</v>
      </c>
      <c r="C313" s="78" t="s">
        <v>674</v>
      </c>
      <c r="D313" s="79" t="s">
        <v>367</v>
      </c>
      <c r="E313" s="100" t="s">
        <v>368</v>
      </c>
      <c r="F313" s="78">
        <v>1950</v>
      </c>
      <c r="G313" s="100" t="s">
        <v>412</v>
      </c>
      <c r="H313" s="78">
        <v>2000</v>
      </c>
      <c r="I313" s="96">
        <v>6</v>
      </c>
      <c r="J313" s="96"/>
    </row>
    <row r="314" spans="1:10" ht="15">
      <c r="A314" s="96">
        <v>28</v>
      </c>
      <c r="B314" s="96" t="s">
        <v>673</v>
      </c>
      <c r="C314" s="107" t="s">
        <v>676</v>
      </c>
      <c r="D314" s="79" t="s">
        <v>680</v>
      </c>
      <c r="E314" s="108" t="s">
        <v>681</v>
      </c>
      <c r="F314" s="109">
        <v>1955</v>
      </c>
      <c r="G314" s="108" t="s">
        <v>21</v>
      </c>
      <c r="H314" s="78">
        <v>2008</v>
      </c>
      <c r="I314" s="96">
        <v>7</v>
      </c>
      <c r="J314" s="96"/>
    </row>
    <row r="315" spans="1:10" ht="15">
      <c r="A315" s="96" t="s">
        <v>255</v>
      </c>
      <c r="B315" s="96" t="s">
        <v>673</v>
      </c>
      <c r="C315" s="78" t="s">
        <v>675</v>
      </c>
      <c r="D315" s="79" t="s">
        <v>372</v>
      </c>
      <c r="E315" s="100" t="s">
        <v>373</v>
      </c>
      <c r="F315" s="78">
        <v>1952</v>
      </c>
      <c r="G315" s="100" t="s">
        <v>374</v>
      </c>
      <c r="H315" s="78">
        <v>2003</v>
      </c>
      <c r="I315" s="96">
        <v>8</v>
      </c>
      <c r="J315" s="96"/>
    </row>
    <row r="316" spans="1:10" ht="15">
      <c r="A316" s="96">
        <v>37</v>
      </c>
      <c r="B316" s="78" t="s">
        <v>673</v>
      </c>
      <c r="C316" s="78" t="s">
        <v>682</v>
      </c>
      <c r="D316" s="79" t="s">
        <v>683</v>
      </c>
      <c r="E316" s="100" t="s">
        <v>684</v>
      </c>
      <c r="F316" s="78">
        <v>1940</v>
      </c>
      <c r="G316" s="100" t="s">
        <v>685</v>
      </c>
      <c r="H316" s="78">
        <v>1996</v>
      </c>
      <c r="I316" s="96">
        <v>9</v>
      </c>
      <c r="J316" s="96"/>
    </row>
    <row r="317" spans="1:10" ht="15">
      <c r="A317" s="96">
        <v>13</v>
      </c>
      <c r="B317" s="96" t="s">
        <v>673</v>
      </c>
      <c r="C317" s="78" t="s">
        <v>675</v>
      </c>
      <c r="D317" s="79" t="s">
        <v>686</v>
      </c>
      <c r="E317" s="80" t="s">
        <v>384</v>
      </c>
      <c r="F317" s="78">
        <v>1958</v>
      </c>
      <c r="G317" s="80" t="s">
        <v>328</v>
      </c>
      <c r="H317" s="78">
        <v>2009</v>
      </c>
      <c r="I317" s="96">
        <v>10</v>
      </c>
      <c r="J317" s="96"/>
    </row>
    <row r="318" spans="1:10" ht="15">
      <c r="A318" s="96">
        <v>39</v>
      </c>
      <c r="B318" s="78" t="s">
        <v>673</v>
      </c>
      <c r="C318" s="78" t="s">
        <v>682</v>
      </c>
      <c r="D318" s="79" t="s">
        <v>687</v>
      </c>
      <c r="E318" s="100" t="s">
        <v>688</v>
      </c>
      <c r="F318" s="78">
        <v>1948</v>
      </c>
      <c r="G318" s="100" t="s">
        <v>689</v>
      </c>
      <c r="H318" s="78">
        <v>1998</v>
      </c>
      <c r="I318" s="96">
        <v>11</v>
      </c>
      <c r="J318" s="96"/>
    </row>
    <row r="319" spans="1:10" ht="15">
      <c r="A319" s="96" t="s">
        <v>267</v>
      </c>
      <c r="B319" s="96" t="s">
        <v>673</v>
      </c>
      <c r="C319" s="78" t="s">
        <v>690</v>
      </c>
      <c r="D319" s="79" t="s">
        <v>691</v>
      </c>
      <c r="E319" s="100" t="s">
        <v>43</v>
      </c>
      <c r="F319" s="78">
        <v>1950</v>
      </c>
      <c r="G319" s="100" t="s">
        <v>21</v>
      </c>
      <c r="H319" s="78">
        <v>2003</v>
      </c>
      <c r="I319" s="96">
        <v>12</v>
      </c>
      <c r="J319" s="96"/>
    </row>
    <row r="320" spans="1:10" ht="15">
      <c r="A320" s="96">
        <v>19</v>
      </c>
      <c r="B320" s="96" t="s">
        <v>673</v>
      </c>
      <c r="C320" s="78" t="s">
        <v>692</v>
      </c>
      <c r="D320" s="79" t="s">
        <v>363</v>
      </c>
      <c r="E320" s="100" t="s">
        <v>335</v>
      </c>
      <c r="F320" s="78">
        <v>1965</v>
      </c>
      <c r="G320" s="100" t="s">
        <v>336</v>
      </c>
      <c r="H320" s="82">
        <v>2017</v>
      </c>
      <c r="I320" s="96">
        <v>13</v>
      </c>
      <c r="J320" s="96"/>
    </row>
    <row r="321" spans="1:10" ht="23.25">
      <c r="A321" s="367" t="s">
        <v>693</v>
      </c>
      <c r="B321" s="368"/>
      <c r="C321" s="368"/>
      <c r="D321" s="368"/>
      <c r="E321" s="369"/>
      <c r="F321" s="114"/>
      <c r="G321" s="114"/>
      <c r="H321" s="54"/>
      <c r="I321" s="104"/>
      <c r="J321" s="104"/>
    </row>
    <row r="322" spans="1:10" ht="15">
      <c r="A322" s="115" t="s">
        <v>236</v>
      </c>
      <c r="B322" s="116" t="s">
        <v>694</v>
      </c>
      <c r="C322" s="82" t="s">
        <v>695</v>
      </c>
      <c r="D322" s="84" t="s">
        <v>16</v>
      </c>
      <c r="E322" s="117" t="s">
        <v>696</v>
      </c>
      <c r="F322" s="1">
        <v>1944</v>
      </c>
      <c r="G322" s="117" t="s">
        <v>697</v>
      </c>
      <c r="H322" s="82">
        <v>2005</v>
      </c>
      <c r="I322" s="115">
        <v>1</v>
      </c>
      <c r="J322" s="115"/>
    </row>
    <row r="323" spans="1:10" ht="15">
      <c r="A323" s="115" t="s">
        <v>233</v>
      </c>
      <c r="B323" s="116" t="s">
        <v>694</v>
      </c>
      <c r="C323" s="82" t="s">
        <v>695</v>
      </c>
      <c r="D323" s="84" t="s">
        <v>414</v>
      </c>
      <c r="E323" s="117" t="s">
        <v>376</v>
      </c>
      <c r="F323" s="1">
        <v>1954</v>
      </c>
      <c r="G323" s="117" t="s">
        <v>416</v>
      </c>
      <c r="H323" s="82">
        <v>2014</v>
      </c>
      <c r="I323" s="115">
        <v>2</v>
      </c>
      <c r="J323" s="115"/>
    </row>
    <row r="324" spans="1:10" ht="15">
      <c r="A324" s="118">
        <v>35</v>
      </c>
      <c r="B324" s="118" t="s">
        <v>694</v>
      </c>
      <c r="C324" s="118" t="s">
        <v>695</v>
      </c>
      <c r="D324" s="2" t="s">
        <v>409</v>
      </c>
      <c r="E324" s="117" t="s">
        <v>43</v>
      </c>
      <c r="F324" s="1">
        <v>1950</v>
      </c>
      <c r="G324" s="117" t="s">
        <v>698</v>
      </c>
      <c r="H324" s="82">
        <v>2010</v>
      </c>
      <c r="I324" s="115">
        <v>3</v>
      </c>
      <c r="J324" s="115"/>
    </row>
    <row r="325" spans="1:10" ht="15">
      <c r="A325" s="118">
        <v>31</v>
      </c>
      <c r="B325" s="118" t="s">
        <v>694</v>
      </c>
      <c r="C325" s="118" t="s">
        <v>695</v>
      </c>
      <c r="D325" s="2" t="s">
        <v>425</v>
      </c>
      <c r="E325" s="117" t="s">
        <v>384</v>
      </c>
      <c r="F325" s="1">
        <v>1958</v>
      </c>
      <c r="G325" s="117" t="s">
        <v>328</v>
      </c>
      <c r="H325" s="81">
        <v>2019</v>
      </c>
      <c r="I325" s="115">
        <v>4</v>
      </c>
      <c r="J325" s="115"/>
    </row>
    <row r="326" spans="1:10" ht="15">
      <c r="A326" s="118" t="s">
        <v>269</v>
      </c>
      <c r="B326" s="118" t="s">
        <v>694</v>
      </c>
      <c r="C326" s="118" t="s">
        <v>695</v>
      </c>
      <c r="D326" s="2" t="s">
        <v>413</v>
      </c>
      <c r="E326" s="117" t="s">
        <v>368</v>
      </c>
      <c r="F326" s="1">
        <v>1950</v>
      </c>
      <c r="G326" s="117" t="s">
        <v>412</v>
      </c>
      <c r="H326" s="82">
        <v>2013</v>
      </c>
      <c r="I326" s="115">
        <v>5</v>
      </c>
      <c r="J326" s="115"/>
    </row>
    <row r="327" spans="1:10" ht="15">
      <c r="A327" s="118">
        <v>39</v>
      </c>
      <c r="B327" s="118" t="s">
        <v>694</v>
      </c>
      <c r="C327" s="118" t="s">
        <v>699</v>
      </c>
      <c r="D327" s="2" t="s">
        <v>700</v>
      </c>
      <c r="E327" s="117" t="s">
        <v>701</v>
      </c>
      <c r="F327" s="1">
        <v>1959</v>
      </c>
      <c r="G327" s="117" t="s">
        <v>702</v>
      </c>
      <c r="H327" s="81">
        <v>2019</v>
      </c>
      <c r="I327" s="115">
        <v>6</v>
      </c>
      <c r="J327" s="115"/>
    </row>
    <row r="328" spans="1:10" ht="15">
      <c r="A328" s="118">
        <v>39</v>
      </c>
      <c r="B328" s="118" t="s">
        <v>694</v>
      </c>
      <c r="C328" s="118" t="s">
        <v>695</v>
      </c>
      <c r="D328" s="2" t="s">
        <v>421</v>
      </c>
      <c r="E328" s="117" t="s">
        <v>422</v>
      </c>
      <c r="F328" s="1">
        <v>1957</v>
      </c>
      <c r="G328" s="117" t="s">
        <v>423</v>
      </c>
      <c r="H328" s="82">
        <v>2017</v>
      </c>
      <c r="I328" s="115">
        <v>7</v>
      </c>
      <c r="J328" s="115"/>
    </row>
    <row r="329" spans="1:10" ht="15">
      <c r="A329" s="115" t="s">
        <v>703</v>
      </c>
      <c r="B329" s="119" t="s">
        <v>694</v>
      </c>
      <c r="C329" s="82" t="s">
        <v>699</v>
      </c>
      <c r="D329" s="84" t="s">
        <v>704</v>
      </c>
      <c r="E329" s="117" t="s">
        <v>428</v>
      </c>
      <c r="F329" s="1">
        <v>1941</v>
      </c>
      <c r="G329" s="117" t="s">
        <v>705</v>
      </c>
      <c r="H329" s="82">
        <v>2005</v>
      </c>
      <c r="I329" s="115">
        <v>8</v>
      </c>
      <c r="J329" s="115"/>
    </row>
    <row r="330" spans="1:10" ht="15">
      <c r="A330" s="115">
        <v>57</v>
      </c>
      <c r="B330" s="115" t="s">
        <v>694</v>
      </c>
      <c r="C330" s="119" t="s">
        <v>706</v>
      </c>
      <c r="D330" s="120" t="s">
        <v>707</v>
      </c>
      <c r="E330" s="121" t="s">
        <v>433</v>
      </c>
      <c r="F330" s="119">
        <v>1944</v>
      </c>
      <c r="G330" s="121" t="s">
        <v>434</v>
      </c>
      <c r="H330" s="82">
        <v>2006</v>
      </c>
      <c r="I330" s="115">
        <v>9</v>
      </c>
      <c r="J330" s="115"/>
    </row>
    <row r="331" spans="1:10" ht="15">
      <c r="A331" s="115" t="s">
        <v>708</v>
      </c>
      <c r="B331" s="115" t="s">
        <v>694</v>
      </c>
      <c r="C331" s="119" t="s">
        <v>706</v>
      </c>
      <c r="D331" s="120" t="s">
        <v>709</v>
      </c>
      <c r="E331" s="121" t="s">
        <v>710</v>
      </c>
      <c r="F331" s="119">
        <v>1955</v>
      </c>
      <c r="G331" s="121" t="s">
        <v>353</v>
      </c>
      <c r="H331" s="82">
        <v>2015</v>
      </c>
      <c r="I331" s="115">
        <v>10</v>
      </c>
      <c r="J331" s="115"/>
    </row>
    <row r="332" spans="1:10" ht="15">
      <c r="A332" s="115" t="s">
        <v>711</v>
      </c>
      <c r="B332" s="115" t="s">
        <v>694</v>
      </c>
      <c r="C332" s="119" t="s">
        <v>712</v>
      </c>
      <c r="D332" s="120" t="s">
        <v>713</v>
      </c>
      <c r="E332" s="121" t="s">
        <v>714</v>
      </c>
      <c r="F332" s="119">
        <v>1951</v>
      </c>
      <c r="G332" s="121" t="s">
        <v>21</v>
      </c>
      <c r="H332" s="82">
        <v>2012</v>
      </c>
      <c r="I332" s="115">
        <v>11</v>
      </c>
      <c r="J332" s="115"/>
    </row>
    <row r="333" spans="1:10" ht="15">
      <c r="A333" s="115" t="s">
        <v>715</v>
      </c>
      <c r="B333" s="115" t="s">
        <v>694</v>
      </c>
      <c r="C333" s="119" t="s">
        <v>712</v>
      </c>
      <c r="D333" s="120" t="s">
        <v>716</v>
      </c>
      <c r="E333" s="121" t="s">
        <v>717</v>
      </c>
      <c r="F333" s="119">
        <v>1953</v>
      </c>
      <c r="G333" s="121" t="s">
        <v>718</v>
      </c>
      <c r="H333" s="82">
        <v>2013</v>
      </c>
      <c r="I333" s="115">
        <v>12</v>
      </c>
      <c r="J333" s="115"/>
    </row>
    <row r="334" spans="1:10" ht="15">
      <c r="A334" s="115">
        <v>59</v>
      </c>
      <c r="B334" s="115" t="s">
        <v>694</v>
      </c>
      <c r="C334" s="119" t="s">
        <v>699</v>
      </c>
      <c r="D334" s="120" t="s">
        <v>719</v>
      </c>
      <c r="E334" s="121" t="s">
        <v>720</v>
      </c>
      <c r="F334" s="119">
        <v>1957</v>
      </c>
      <c r="G334" s="121" t="s">
        <v>365</v>
      </c>
      <c r="H334" s="82">
        <v>2017</v>
      </c>
      <c r="I334" s="115">
        <v>13</v>
      </c>
      <c r="J334" s="115"/>
    </row>
    <row r="335" spans="1:10" ht="15">
      <c r="A335" s="115">
        <v>61</v>
      </c>
      <c r="B335" s="115" t="s">
        <v>694</v>
      </c>
      <c r="C335" s="119" t="s">
        <v>721</v>
      </c>
      <c r="D335" s="120" t="s">
        <v>545</v>
      </c>
      <c r="E335" s="121" t="s">
        <v>722</v>
      </c>
      <c r="F335" s="119">
        <v>1958</v>
      </c>
      <c r="G335" s="121" t="s">
        <v>723</v>
      </c>
      <c r="H335" s="81">
        <v>2019</v>
      </c>
      <c r="I335" s="115">
        <v>14</v>
      </c>
      <c r="J335" s="115"/>
    </row>
    <row r="336" spans="1:10" ht="23.25">
      <c r="A336" s="367" t="s">
        <v>724</v>
      </c>
      <c r="B336" s="368"/>
      <c r="C336" s="368"/>
      <c r="D336" s="368"/>
      <c r="E336" s="369"/>
      <c r="F336" s="122"/>
      <c r="G336" s="123"/>
      <c r="H336" s="124"/>
      <c r="I336" s="125"/>
      <c r="J336" s="125"/>
    </row>
    <row r="337" spans="1:10" ht="15">
      <c r="A337" s="1" t="s">
        <v>725</v>
      </c>
      <c r="B337" s="1" t="s">
        <v>726</v>
      </c>
      <c r="C337" s="1" t="s">
        <v>727</v>
      </c>
      <c r="D337" s="85" t="s">
        <v>19</v>
      </c>
      <c r="E337" s="126" t="s">
        <v>43</v>
      </c>
      <c r="F337" s="127">
        <v>1950</v>
      </c>
      <c r="G337" s="128" t="s">
        <v>21</v>
      </c>
      <c r="H337" s="82">
        <v>2015</v>
      </c>
      <c r="I337" s="115">
        <v>1</v>
      </c>
      <c r="J337" s="115"/>
    </row>
    <row r="338" spans="1:10" ht="15">
      <c r="A338" s="96">
        <v>53</v>
      </c>
      <c r="B338" s="96" t="s">
        <v>726</v>
      </c>
      <c r="C338" s="78" t="s">
        <v>727</v>
      </c>
      <c r="D338" s="79" t="s">
        <v>728</v>
      </c>
      <c r="E338" s="80" t="s">
        <v>428</v>
      </c>
      <c r="F338" s="78">
        <v>1941</v>
      </c>
      <c r="G338" s="80" t="s">
        <v>705</v>
      </c>
      <c r="H338" s="82">
        <v>2009</v>
      </c>
      <c r="I338" s="78">
        <v>2</v>
      </c>
      <c r="J338" s="78"/>
    </row>
    <row r="339" spans="1:10" ht="15">
      <c r="A339" s="96" t="s">
        <v>729</v>
      </c>
      <c r="B339" s="96" t="s">
        <v>726</v>
      </c>
      <c r="C339" s="78" t="s">
        <v>730</v>
      </c>
      <c r="D339" s="79" t="s">
        <v>731</v>
      </c>
      <c r="E339" s="80" t="s">
        <v>368</v>
      </c>
      <c r="F339" s="78">
        <v>1950</v>
      </c>
      <c r="G339" s="80" t="s">
        <v>412</v>
      </c>
      <c r="H339" s="82">
        <v>2015</v>
      </c>
      <c r="I339" s="78">
        <v>3</v>
      </c>
      <c r="J339" s="78"/>
    </row>
    <row r="340" spans="1:10" ht="15">
      <c r="A340" s="96">
        <v>84</v>
      </c>
      <c r="B340" s="96" t="s">
        <v>726</v>
      </c>
      <c r="C340" s="78" t="s">
        <v>732</v>
      </c>
      <c r="D340" s="79" t="s">
        <v>733</v>
      </c>
      <c r="E340" s="80" t="s">
        <v>734</v>
      </c>
      <c r="F340" s="78">
        <v>1950</v>
      </c>
      <c r="G340" s="80" t="s">
        <v>439</v>
      </c>
      <c r="H340" s="82">
        <v>2015</v>
      </c>
      <c r="I340" s="78">
        <v>4</v>
      </c>
      <c r="J340" s="78"/>
    </row>
    <row r="341" spans="1:10" ht="15">
      <c r="A341" s="96">
        <v>64</v>
      </c>
      <c r="B341" s="96" t="s">
        <v>726</v>
      </c>
      <c r="C341" s="78" t="s">
        <v>730</v>
      </c>
      <c r="D341" s="79" t="s">
        <v>735</v>
      </c>
      <c r="E341" s="80" t="s">
        <v>714</v>
      </c>
      <c r="F341" s="78">
        <v>1951</v>
      </c>
      <c r="G341" s="80" t="s">
        <v>21</v>
      </c>
      <c r="H341" s="82">
        <v>2017</v>
      </c>
      <c r="I341" s="78">
        <v>5</v>
      </c>
      <c r="J341" s="78"/>
    </row>
    <row r="342" spans="1:10" ht="15">
      <c r="A342" s="96">
        <v>70</v>
      </c>
      <c r="B342" s="96" t="s">
        <v>726</v>
      </c>
      <c r="C342" s="78" t="s">
        <v>727</v>
      </c>
      <c r="D342" s="79" t="s">
        <v>440</v>
      </c>
      <c r="E342" s="80" t="s">
        <v>441</v>
      </c>
      <c r="F342" s="78">
        <v>1948</v>
      </c>
      <c r="G342" s="80" t="s">
        <v>736</v>
      </c>
      <c r="H342" s="82">
        <v>2014</v>
      </c>
      <c r="I342" s="78">
        <v>6</v>
      </c>
      <c r="J342" s="78"/>
    </row>
    <row r="343" spans="1:10" ht="15">
      <c r="A343" s="96">
        <v>66</v>
      </c>
      <c r="B343" s="96" t="s">
        <v>726</v>
      </c>
      <c r="C343" s="78" t="s">
        <v>727</v>
      </c>
      <c r="D343" s="79" t="s">
        <v>446</v>
      </c>
      <c r="E343" s="80" t="s">
        <v>376</v>
      </c>
      <c r="F343" s="78">
        <v>1954</v>
      </c>
      <c r="G343" s="80" t="s">
        <v>416</v>
      </c>
      <c r="H343" s="81">
        <v>2019</v>
      </c>
      <c r="I343" s="78">
        <v>7</v>
      </c>
      <c r="J343" s="78"/>
    </row>
    <row r="344" spans="1:10" ht="15">
      <c r="A344" s="96">
        <v>67</v>
      </c>
      <c r="B344" s="96" t="s">
        <v>726</v>
      </c>
      <c r="C344" s="78" t="s">
        <v>727</v>
      </c>
      <c r="D344" s="79" t="s">
        <v>432</v>
      </c>
      <c r="E344" s="80" t="s">
        <v>433</v>
      </c>
      <c r="F344" s="78">
        <v>1944</v>
      </c>
      <c r="G344" s="80" t="s">
        <v>434</v>
      </c>
      <c r="H344" s="82">
        <v>2011</v>
      </c>
      <c r="I344" s="78">
        <v>8</v>
      </c>
      <c r="J344" s="78"/>
    </row>
    <row r="345" spans="1:10" ht="15">
      <c r="A345" s="96">
        <v>68</v>
      </c>
      <c r="B345" s="96" t="s">
        <v>726</v>
      </c>
      <c r="C345" s="78" t="s">
        <v>730</v>
      </c>
      <c r="D345" s="79" t="s">
        <v>737</v>
      </c>
      <c r="E345" s="80" t="s">
        <v>738</v>
      </c>
      <c r="F345" s="78">
        <v>1952</v>
      </c>
      <c r="G345" s="80" t="s">
        <v>739</v>
      </c>
      <c r="H345" s="81">
        <v>2019</v>
      </c>
      <c r="I345" s="78">
        <v>9</v>
      </c>
      <c r="J345" s="78"/>
    </row>
    <row r="346" spans="1:10" ht="15">
      <c r="A346" s="106">
        <v>61</v>
      </c>
      <c r="B346" s="106" t="s">
        <v>726</v>
      </c>
      <c r="C346" s="106" t="s">
        <v>727</v>
      </c>
      <c r="D346" s="97" t="s">
        <v>430</v>
      </c>
      <c r="E346" s="98" t="s">
        <v>431</v>
      </c>
      <c r="F346" s="99">
        <v>1945</v>
      </c>
      <c r="G346" s="98" t="s">
        <v>365</v>
      </c>
      <c r="H346" s="82">
        <v>2010</v>
      </c>
      <c r="I346" s="78">
        <v>10</v>
      </c>
      <c r="J346" s="78"/>
    </row>
    <row r="347" spans="1:10" ht="15">
      <c r="A347" s="106">
        <v>63</v>
      </c>
      <c r="B347" s="106" t="s">
        <v>726</v>
      </c>
      <c r="C347" s="106" t="s">
        <v>730</v>
      </c>
      <c r="D347" s="97" t="s">
        <v>740</v>
      </c>
      <c r="E347" s="98" t="s">
        <v>741</v>
      </c>
      <c r="F347" s="99">
        <v>1942</v>
      </c>
      <c r="G347" s="98" t="s">
        <v>742</v>
      </c>
      <c r="H347" s="82">
        <v>2010</v>
      </c>
      <c r="I347" s="78">
        <v>11</v>
      </c>
      <c r="J347" s="78"/>
    </row>
    <row r="348" spans="1:10" ht="15">
      <c r="A348" s="106">
        <v>69</v>
      </c>
      <c r="B348" s="106" t="s">
        <v>726</v>
      </c>
      <c r="C348" s="106" t="s">
        <v>732</v>
      </c>
      <c r="D348" s="97" t="s">
        <v>743</v>
      </c>
      <c r="E348" s="98" t="s">
        <v>436</v>
      </c>
      <c r="F348" s="99">
        <v>1945</v>
      </c>
      <c r="G348" s="98" t="s">
        <v>21</v>
      </c>
      <c r="H348" s="82">
        <v>2010</v>
      </c>
      <c r="I348" s="78">
        <v>12</v>
      </c>
      <c r="J348" s="78"/>
    </row>
    <row r="349" spans="1:10" ht="15">
      <c r="A349" s="106">
        <v>78</v>
      </c>
      <c r="B349" s="106" t="s">
        <v>726</v>
      </c>
      <c r="C349" s="106" t="s">
        <v>730</v>
      </c>
      <c r="D349" s="97" t="s">
        <v>744</v>
      </c>
      <c r="E349" s="98" t="s">
        <v>745</v>
      </c>
      <c r="F349" s="99">
        <v>1945</v>
      </c>
      <c r="G349" s="98" t="s">
        <v>746</v>
      </c>
      <c r="H349" s="82">
        <v>2011</v>
      </c>
      <c r="I349" s="78">
        <v>13</v>
      </c>
      <c r="J349" s="78"/>
    </row>
    <row r="350" spans="1:10" ht="15.75">
      <c r="A350" s="96" t="s">
        <v>747</v>
      </c>
      <c r="B350" s="96" t="s">
        <v>726</v>
      </c>
      <c r="C350" s="78" t="s">
        <v>727</v>
      </c>
      <c r="D350" s="79" t="s">
        <v>748</v>
      </c>
      <c r="E350" s="126" t="s">
        <v>749</v>
      </c>
      <c r="F350" s="101">
        <v>1940</v>
      </c>
      <c r="G350" s="123" t="s">
        <v>750</v>
      </c>
      <c r="H350" s="82">
        <v>2012</v>
      </c>
      <c r="I350" s="78">
        <v>14</v>
      </c>
      <c r="J350" s="78"/>
    </row>
    <row r="351" spans="1:10" ht="15.75">
      <c r="A351" s="96" t="s">
        <v>747</v>
      </c>
      <c r="B351" s="96" t="s">
        <v>726</v>
      </c>
      <c r="C351" s="78" t="s">
        <v>751</v>
      </c>
      <c r="D351" s="79" t="s">
        <v>752</v>
      </c>
      <c r="E351" s="126" t="s">
        <v>753</v>
      </c>
      <c r="F351" s="101">
        <v>1950</v>
      </c>
      <c r="G351" s="123" t="s">
        <v>754</v>
      </c>
      <c r="H351" s="82">
        <v>2015</v>
      </c>
      <c r="I351" s="78">
        <v>15</v>
      </c>
      <c r="J351" s="78"/>
    </row>
    <row r="352" spans="1:10" ht="23.25">
      <c r="A352" s="367" t="s">
        <v>755</v>
      </c>
      <c r="B352" s="368"/>
      <c r="C352" s="368"/>
      <c r="D352" s="368"/>
      <c r="E352" s="369"/>
      <c r="F352" s="99"/>
      <c r="G352" s="98"/>
      <c r="H352" s="81"/>
      <c r="I352" s="96"/>
      <c r="J352" s="96"/>
    </row>
    <row r="353" spans="1:10" ht="15">
      <c r="A353" s="1">
        <v>89</v>
      </c>
      <c r="B353" s="1" t="s">
        <v>756</v>
      </c>
      <c r="C353" s="1" t="s">
        <v>757</v>
      </c>
      <c r="D353" s="2" t="s">
        <v>23</v>
      </c>
      <c r="E353" s="126" t="s">
        <v>449</v>
      </c>
      <c r="F353" s="1">
        <v>1942</v>
      </c>
      <c r="G353" s="117" t="s">
        <v>450</v>
      </c>
      <c r="H353" s="82">
        <v>2014</v>
      </c>
      <c r="I353" s="115">
        <v>1</v>
      </c>
      <c r="J353" s="115"/>
    </row>
    <row r="354" spans="1:10" ht="15">
      <c r="A354" s="1">
        <v>94</v>
      </c>
      <c r="B354" s="1" t="s">
        <v>756</v>
      </c>
      <c r="C354" s="1" t="s">
        <v>757</v>
      </c>
      <c r="D354" s="2" t="s">
        <v>455</v>
      </c>
      <c r="E354" s="126" t="s">
        <v>456</v>
      </c>
      <c r="F354" s="1">
        <v>1949</v>
      </c>
      <c r="G354" s="117" t="s">
        <v>758</v>
      </c>
      <c r="H354" s="81">
        <v>2019</v>
      </c>
      <c r="I354" s="115">
        <v>2</v>
      </c>
      <c r="J354" s="115"/>
    </row>
    <row r="355" spans="1:10" ht="15">
      <c r="A355" s="1">
        <v>112</v>
      </c>
      <c r="B355" s="1" t="s">
        <v>756</v>
      </c>
      <c r="C355" s="1" t="s">
        <v>757</v>
      </c>
      <c r="D355" s="2" t="s">
        <v>453</v>
      </c>
      <c r="E355" s="126" t="s">
        <v>433</v>
      </c>
      <c r="F355" s="1">
        <v>1944</v>
      </c>
      <c r="G355" s="117" t="s">
        <v>434</v>
      </c>
      <c r="H355" s="82">
        <v>2017</v>
      </c>
      <c r="I355" s="115">
        <v>3</v>
      </c>
      <c r="J355" s="115"/>
    </row>
    <row r="356" spans="1:10" ht="15">
      <c r="A356" s="1">
        <v>132</v>
      </c>
      <c r="B356" s="1" t="s">
        <v>756</v>
      </c>
      <c r="C356" s="1" t="s">
        <v>759</v>
      </c>
      <c r="D356" s="2" t="s">
        <v>760</v>
      </c>
      <c r="E356" s="126" t="s">
        <v>428</v>
      </c>
      <c r="F356" s="1">
        <v>1941</v>
      </c>
      <c r="G356" s="117" t="s">
        <v>761</v>
      </c>
      <c r="H356" s="82">
        <v>2014</v>
      </c>
      <c r="I356" s="115">
        <v>4</v>
      </c>
      <c r="J356" s="115"/>
    </row>
    <row r="357" spans="1:10" ht="15">
      <c r="A357" s="1">
        <v>158</v>
      </c>
      <c r="B357" s="1" t="s">
        <v>756</v>
      </c>
      <c r="C357" s="1" t="s">
        <v>759</v>
      </c>
      <c r="D357" s="2" t="s">
        <v>762</v>
      </c>
      <c r="E357" s="126" t="s">
        <v>436</v>
      </c>
      <c r="F357" s="1">
        <v>1945</v>
      </c>
      <c r="G357" s="117" t="s">
        <v>21</v>
      </c>
      <c r="H357" s="82">
        <v>2015</v>
      </c>
      <c r="I357" s="115">
        <v>5</v>
      </c>
      <c r="J357" s="115"/>
    </row>
    <row r="358" spans="1:10" ht="15">
      <c r="A358" s="1">
        <v>119</v>
      </c>
      <c r="B358" s="1" t="s">
        <v>756</v>
      </c>
      <c r="C358" s="1" t="s">
        <v>759</v>
      </c>
      <c r="D358" s="2" t="s">
        <v>763</v>
      </c>
      <c r="E358" s="126" t="s">
        <v>438</v>
      </c>
      <c r="F358" s="1">
        <v>1948</v>
      </c>
      <c r="G358" s="117" t="s">
        <v>439</v>
      </c>
      <c r="H358" s="82">
        <v>2018</v>
      </c>
      <c r="I358" s="115">
        <v>6</v>
      </c>
      <c r="J358" s="115"/>
    </row>
    <row r="359" spans="1:10" ht="15">
      <c r="A359" s="1">
        <v>136</v>
      </c>
      <c r="B359" s="1" t="s">
        <v>756</v>
      </c>
      <c r="C359" s="1" t="s">
        <v>759</v>
      </c>
      <c r="D359" s="2" t="s">
        <v>764</v>
      </c>
      <c r="E359" s="126" t="s">
        <v>765</v>
      </c>
      <c r="F359" s="1">
        <v>1949</v>
      </c>
      <c r="G359" s="117" t="s">
        <v>766</v>
      </c>
      <c r="H359" s="81">
        <v>2019</v>
      </c>
      <c r="I359" s="115">
        <v>7</v>
      </c>
      <c r="J359" s="115"/>
    </row>
    <row r="360" spans="1:10" ht="15">
      <c r="A360" s="1">
        <v>149</v>
      </c>
      <c r="B360" s="1" t="s">
        <v>756</v>
      </c>
      <c r="C360" s="1" t="s">
        <v>767</v>
      </c>
      <c r="D360" s="2" t="s">
        <v>768</v>
      </c>
      <c r="E360" s="126" t="s">
        <v>769</v>
      </c>
      <c r="F360" s="1">
        <v>1942</v>
      </c>
      <c r="G360" s="117" t="s">
        <v>770</v>
      </c>
      <c r="H360" s="82">
        <v>2014</v>
      </c>
      <c r="I360" s="115">
        <v>8</v>
      </c>
      <c r="J360" s="115"/>
    </row>
    <row r="361" spans="1:10" ht="15">
      <c r="A361" s="1">
        <v>170</v>
      </c>
      <c r="B361" s="1" t="s">
        <v>756</v>
      </c>
      <c r="C361" s="1" t="s">
        <v>771</v>
      </c>
      <c r="D361" s="2" t="s">
        <v>772</v>
      </c>
      <c r="E361" s="126" t="s">
        <v>773</v>
      </c>
      <c r="F361" s="1">
        <v>1940</v>
      </c>
      <c r="G361" s="117" t="s">
        <v>416</v>
      </c>
      <c r="H361" s="82">
        <v>2014</v>
      </c>
      <c r="I361" s="115">
        <v>9</v>
      </c>
      <c r="J361" s="115"/>
    </row>
    <row r="362" spans="1:10" ht="15">
      <c r="A362" s="1">
        <v>190</v>
      </c>
      <c r="B362" s="1" t="s">
        <v>756</v>
      </c>
      <c r="C362" s="1" t="s">
        <v>767</v>
      </c>
      <c r="D362" s="2" t="s">
        <v>774</v>
      </c>
      <c r="E362" s="126" t="s">
        <v>431</v>
      </c>
      <c r="F362" s="1">
        <v>1954</v>
      </c>
      <c r="G362" s="117" t="s">
        <v>365</v>
      </c>
      <c r="H362" s="82">
        <v>2015</v>
      </c>
      <c r="I362" s="115">
        <v>10</v>
      </c>
      <c r="J362" s="115"/>
    </row>
    <row r="363" spans="1:10" ht="15">
      <c r="A363" s="1">
        <v>178</v>
      </c>
      <c r="B363" s="1" t="s">
        <v>756</v>
      </c>
      <c r="C363" s="1" t="s">
        <v>775</v>
      </c>
      <c r="D363" s="2" t="s">
        <v>776</v>
      </c>
      <c r="E363" s="126" t="s">
        <v>777</v>
      </c>
      <c r="F363" s="1">
        <v>1941</v>
      </c>
      <c r="G363" s="117" t="s">
        <v>778</v>
      </c>
      <c r="H363" s="82">
        <v>2014</v>
      </c>
      <c r="I363" s="115">
        <v>11</v>
      </c>
      <c r="J363" s="115"/>
    </row>
    <row r="364" spans="1:10" ht="15">
      <c r="A364" s="1">
        <v>169</v>
      </c>
      <c r="B364" s="1" t="s">
        <v>756</v>
      </c>
      <c r="C364" s="1" t="s">
        <v>767</v>
      </c>
      <c r="D364" s="2" t="s">
        <v>779</v>
      </c>
      <c r="E364" s="126" t="s">
        <v>780</v>
      </c>
      <c r="F364" s="1">
        <v>1946</v>
      </c>
      <c r="G364" s="117" t="s">
        <v>781</v>
      </c>
      <c r="H364" s="82">
        <v>2016</v>
      </c>
      <c r="I364" s="115">
        <v>12</v>
      </c>
      <c r="J364" s="115"/>
    </row>
    <row r="365" spans="1:10" ht="15">
      <c r="A365" s="1">
        <v>174</v>
      </c>
      <c r="B365" s="1" t="s">
        <v>756</v>
      </c>
      <c r="C365" s="1" t="s">
        <v>771</v>
      </c>
      <c r="D365" s="2" t="s">
        <v>782</v>
      </c>
      <c r="E365" s="126" t="s">
        <v>783</v>
      </c>
      <c r="F365" s="1">
        <v>1946</v>
      </c>
      <c r="G365" s="117" t="s">
        <v>784</v>
      </c>
      <c r="H365" s="82">
        <v>2016</v>
      </c>
      <c r="I365" s="115">
        <v>13</v>
      </c>
      <c r="J365" s="115"/>
    </row>
    <row r="366" spans="1:10" ht="15">
      <c r="A366" s="1"/>
      <c r="B366" s="1"/>
      <c r="C366" s="1"/>
      <c r="D366" s="2"/>
      <c r="E366" s="126"/>
      <c r="F366" s="1"/>
      <c r="G366" s="117"/>
      <c r="H366" s="82"/>
      <c r="I366" s="115"/>
      <c r="J366" s="115"/>
    </row>
    <row r="367" spans="1:10" ht="23.25">
      <c r="A367" s="367" t="s">
        <v>785</v>
      </c>
      <c r="B367" s="368"/>
      <c r="C367" s="368"/>
      <c r="D367" s="368"/>
      <c r="E367" s="369"/>
      <c r="F367" s="104"/>
      <c r="G367" s="104"/>
      <c r="H367" s="105"/>
      <c r="I367" s="104"/>
      <c r="J367" s="104"/>
    </row>
    <row r="368" spans="1:10" ht="15">
      <c r="A368" s="96">
        <v>22</v>
      </c>
      <c r="B368" s="78" t="s">
        <v>786</v>
      </c>
      <c r="C368" s="78" t="s">
        <v>787</v>
      </c>
      <c r="D368" s="79" t="s">
        <v>27</v>
      </c>
      <c r="E368" s="100" t="s">
        <v>478</v>
      </c>
      <c r="F368" s="78">
        <v>1980</v>
      </c>
      <c r="G368" s="100" t="s">
        <v>479</v>
      </c>
      <c r="H368" s="78">
        <v>2000</v>
      </c>
      <c r="I368" s="96">
        <v>1</v>
      </c>
      <c r="J368" s="96"/>
    </row>
    <row r="369" spans="1:10" ht="15">
      <c r="A369" s="96">
        <v>32</v>
      </c>
      <c r="B369" s="78" t="s">
        <v>786</v>
      </c>
      <c r="C369" s="78" t="s">
        <v>787</v>
      </c>
      <c r="D369" s="79" t="s">
        <v>474</v>
      </c>
      <c r="E369" s="100" t="s">
        <v>469</v>
      </c>
      <c r="F369" s="78">
        <v>1975</v>
      </c>
      <c r="G369" s="100" t="s">
        <v>470</v>
      </c>
      <c r="H369" s="78">
        <v>1998</v>
      </c>
      <c r="I369" s="96">
        <v>2</v>
      </c>
      <c r="J369" s="96"/>
    </row>
    <row r="370" spans="1:10" ht="15">
      <c r="A370" s="96">
        <v>34</v>
      </c>
      <c r="B370" s="78" t="s">
        <v>786</v>
      </c>
      <c r="C370" s="78" t="s">
        <v>788</v>
      </c>
      <c r="D370" s="79" t="s">
        <v>789</v>
      </c>
      <c r="E370" s="100" t="s">
        <v>790</v>
      </c>
      <c r="F370" s="78">
        <v>1973</v>
      </c>
      <c r="G370" s="100" t="s">
        <v>791</v>
      </c>
      <c r="H370" s="78">
        <v>1998</v>
      </c>
      <c r="I370" s="96">
        <v>3</v>
      </c>
      <c r="J370" s="96"/>
    </row>
    <row r="371" spans="1:10" ht="15">
      <c r="A371" s="96">
        <v>37</v>
      </c>
      <c r="B371" s="78" t="s">
        <v>786</v>
      </c>
      <c r="C371" s="78" t="s">
        <v>787</v>
      </c>
      <c r="D371" s="79" t="s">
        <v>465</v>
      </c>
      <c r="E371" s="100" t="s">
        <v>466</v>
      </c>
      <c r="F371" s="78">
        <v>1970</v>
      </c>
      <c r="G371" s="100" t="s">
        <v>467</v>
      </c>
      <c r="H371" s="78">
        <v>1995</v>
      </c>
      <c r="I371" s="96">
        <v>4</v>
      </c>
      <c r="J371" s="96"/>
    </row>
    <row r="372" spans="1:10" ht="15">
      <c r="A372" s="96" t="s">
        <v>226</v>
      </c>
      <c r="B372" s="110" t="s">
        <v>786</v>
      </c>
      <c r="C372" s="78" t="s">
        <v>792</v>
      </c>
      <c r="D372" s="79" t="s">
        <v>488</v>
      </c>
      <c r="E372" s="112" t="s">
        <v>489</v>
      </c>
      <c r="F372" s="113">
        <v>1982</v>
      </c>
      <c r="G372" s="112" t="s">
        <v>490</v>
      </c>
      <c r="H372" s="78">
        <v>2005</v>
      </c>
      <c r="I372" s="96">
        <v>5</v>
      </c>
      <c r="J372" s="96"/>
    </row>
    <row r="373" spans="1:10" ht="15">
      <c r="A373" s="96">
        <v>44</v>
      </c>
      <c r="B373" s="78" t="s">
        <v>786</v>
      </c>
      <c r="C373" s="78" t="s">
        <v>787</v>
      </c>
      <c r="D373" s="79" t="s">
        <v>793</v>
      </c>
      <c r="E373" s="100" t="s">
        <v>794</v>
      </c>
      <c r="F373" s="78">
        <v>1950</v>
      </c>
      <c r="G373" s="100" t="s">
        <v>206</v>
      </c>
      <c r="H373" s="78">
        <v>1987</v>
      </c>
      <c r="I373" s="96">
        <v>6</v>
      </c>
      <c r="J373" s="96"/>
    </row>
    <row r="374" spans="1:10" ht="15">
      <c r="A374" s="96">
        <v>18</v>
      </c>
      <c r="B374" s="96" t="s">
        <v>786</v>
      </c>
      <c r="C374" s="78" t="s">
        <v>792</v>
      </c>
      <c r="D374" s="79" t="s">
        <v>496</v>
      </c>
      <c r="E374" s="80" t="s">
        <v>497</v>
      </c>
      <c r="F374" s="78">
        <v>1983</v>
      </c>
      <c r="G374" s="80" t="s">
        <v>331</v>
      </c>
      <c r="H374" s="78">
        <v>2009</v>
      </c>
      <c r="I374" s="96">
        <v>7</v>
      </c>
      <c r="J374" s="96"/>
    </row>
    <row r="375" spans="1:10" ht="15">
      <c r="A375" s="96">
        <v>40</v>
      </c>
      <c r="B375" s="78" t="s">
        <v>786</v>
      </c>
      <c r="C375" s="78" t="s">
        <v>787</v>
      </c>
      <c r="D375" s="79" t="s">
        <v>475</v>
      </c>
      <c r="E375" s="100" t="s">
        <v>476</v>
      </c>
      <c r="F375" s="78">
        <v>1974</v>
      </c>
      <c r="G375" s="100" t="s">
        <v>477</v>
      </c>
      <c r="H375" s="78">
        <v>1999</v>
      </c>
      <c r="I375" s="96">
        <v>8</v>
      </c>
      <c r="J375" s="96"/>
    </row>
    <row r="376" spans="1:10" ht="23.25">
      <c r="A376" s="367" t="s">
        <v>795</v>
      </c>
      <c r="B376" s="368"/>
      <c r="C376" s="368"/>
      <c r="D376" s="368"/>
      <c r="E376" s="369"/>
      <c r="F376" s="122"/>
      <c r="G376" s="123"/>
      <c r="H376" s="64"/>
      <c r="I376" s="125"/>
      <c r="J376" s="125"/>
    </row>
    <row r="377" spans="1:10" ht="15">
      <c r="A377" s="115">
        <v>22</v>
      </c>
      <c r="B377" s="115" t="s">
        <v>796</v>
      </c>
      <c r="C377" s="82" t="s">
        <v>797</v>
      </c>
      <c r="D377" s="84" t="s">
        <v>31</v>
      </c>
      <c r="E377" s="129" t="s">
        <v>523</v>
      </c>
      <c r="F377" s="82">
        <v>1973</v>
      </c>
      <c r="G377" s="129" t="s">
        <v>798</v>
      </c>
      <c r="H377" s="82">
        <v>2009</v>
      </c>
      <c r="I377" s="82">
        <v>1</v>
      </c>
      <c r="J377" s="82"/>
    </row>
    <row r="378" spans="1:10" ht="15">
      <c r="A378" s="115">
        <v>23</v>
      </c>
      <c r="B378" s="115" t="s">
        <v>796</v>
      </c>
      <c r="C378" s="82" t="s">
        <v>797</v>
      </c>
      <c r="D378" s="84" t="s">
        <v>542</v>
      </c>
      <c r="E378" s="129" t="s">
        <v>505</v>
      </c>
      <c r="F378" s="82">
        <v>1983</v>
      </c>
      <c r="G378" s="129" t="s">
        <v>512</v>
      </c>
      <c r="H378" s="81">
        <v>2019</v>
      </c>
      <c r="I378" s="82">
        <v>2</v>
      </c>
      <c r="J378" s="82"/>
    </row>
    <row r="379" spans="1:10" ht="15">
      <c r="A379" s="118">
        <v>31</v>
      </c>
      <c r="B379" s="118" t="s">
        <v>796</v>
      </c>
      <c r="C379" s="118" t="s">
        <v>797</v>
      </c>
      <c r="D379" s="2" t="s">
        <v>525</v>
      </c>
      <c r="E379" s="129" t="s">
        <v>799</v>
      </c>
      <c r="F379" s="82">
        <v>1963</v>
      </c>
      <c r="G379" s="129" t="s">
        <v>527</v>
      </c>
      <c r="H379" s="82">
        <v>2010</v>
      </c>
      <c r="I379" s="82">
        <v>3</v>
      </c>
      <c r="J379" s="82"/>
    </row>
    <row r="380" spans="1:10" ht="15">
      <c r="A380" s="118">
        <v>52</v>
      </c>
      <c r="B380" s="118" t="s">
        <v>796</v>
      </c>
      <c r="C380" s="118" t="s">
        <v>797</v>
      </c>
      <c r="D380" s="2" t="s">
        <v>800</v>
      </c>
      <c r="E380" s="129" t="s">
        <v>534</v>
      </c>
      <c r="F380" s="82">
        <v>1970</v>
      </c>
      <c r="G380" s="129" t="s">
        <v>535</v>
      </c>
      <c r="H380" s="82">
        <v>2014</v>
      </c>
      <c r="I380" s="82">
        <v>4</v>
      </c>
      <c r="J380" s="82"/>
    </row>
    <row r="381" spans="1:10" ht="15">
      <c r="A381" s="115">
        <v>51</v>
      </c>
      <c r="B381" s="115" t="s">
        <v>796</v>
      </c>
      <c r="C381" s="82" t="s">
        <v>797</v>
      </c>
      <c r="D381" s="84" t="s">
        <v>540</v>
      </c>
      <c r="E381" s="129" t="s">
        <v>539</v>
      </c>
      <c r="F381" s="82">
        <v>1979</v>
      </c>
      <c r="G381" s="129" t="s">
        <v>365</v>
      </c>
      <c r="H381" s="82">
        <v>2017</v>
      </c>
      <c r="I381" s="82">
        <v>5</v>
      </c>
      <c r="J381" s="82"/>
    </row>
    <row r="382" spans="1:10" ht="15">
      <c r="A382" s="115" t="s">
        <v>801</v>
      </c>
      <c r="B382" s="115" t="s">
        <v>796</v>
      </c>
      <c r="C382" s="82" t="s">
        <v>797</v>
      </c>
      <c r="D382" s="84" t="s">
        <v>531</v>
      </c>
      <c r="E382" s="129" t="s">
        <v>532</v>
      </c>
      <c r="F382" s="82">
        <v>1977</v>
      </c>
      <c r="G382" s="129" t="s">
        <v>289</v>
      </c>
      <c r="H382" s="82">
        <v>2013</v>
      </c>
      <c r="I382" s="82">
        <v>6</v>
      </c>
      <c r="J382" s="82"/>
    </row>
    <row r="383" spans="1:10" ht="15">
      <c r="A383" s="115">
        <v>69</v>
      </c>
      <c r="B383" s="115" t="s">
        <v>796</v>
      </c>
      <c r="C383" s="82" t="s">
        <v>797</v>
      </c>
      <c r="D383" s="84" t="s">
        <v>536</v>
      </c>
      <c r="E383" s="129" t="s">
        <v>802</v>
      </c>
      <c r="F383" s="82">
        <v>1975</v>
      </c>
      <c r="G383" s="129" t="s">
        <v>803</v>
      </c>
      <c r="H383" s="82">
        <v>2015</v>
      </c>
      <c r="I383" s="82">
        <v>7</v>
      </c>
      <c r="J383" s="82"/>
    </row>
    <row r="384" spans="1:10" ht="15">
      <c r="A384" s="115">
        <v>44</v>
      </c>
      <c r="B384" s="115" t="s">
        <v>796</v>
      </c>
      <c r="C384" s="82" t="s">
        <v>804</v>
      </c>
      <c r="D384" s="84" t="s">
        <v>519</v>
      </c>
      <c r="E384" s="129" t="s">
        <v>529</v>
      </c>
      <c r="F384" s="82">
        <v>1972</v>
      </c>
      <c r="G384" s="129" t="s">
        <v>331</v>
      </c>
      <c r="H384" s="82">
        <v>2010</v>
      </c>
      <c r="I384" s="82">
        <v>8</v>
      </c>
      <c r="J384" s="82"/>
    </row>
    <row r="385" spans="1:10" ht="15">
      <c r="A385" s="115">
        <v>50</v>
      </c>
      <c r="B385" s="115" t="s">
        <v>796</v>
      </c>
      <c r="C385" s="82" t="s">
        <v>804</v>
      </c>
      <c r="D385" s="84" t="s">
        <v>805</v>
      </c>
      <c r="E385" s="129" t="s">
        <v>806</v>
      </c>
      <c r="F385" s="82">
        <v>1982</v>
      </c>
      <c r="G385" s="129" t="s">
        <v>353</v>
      </c>
      <c r="H385" s="81">
        <v>2019</v>
      </c>
      <c r="I385" s="82">
        <v>9</v>
      </c>
      <c r="J385" s="82"/>
    </row>
    <row r="386" spans="1:10" ht="15">
      <c r="A386" s="118">
        <v>58</v>
      </c>
      <c r="B386" s="118" t="s">
        <v>796</v>
      </c>
      <c r="C386" s="118" t="s">
        <v>804</v>
      </c>
      <c r="D386" s="2" t="s">
        <v>807</v>
      </c>
      <c r="E386" s="117" t="s">
        <v>808</v>
      </c>
      <c r="F386" s="1">
        <v>1978</v>
      </c>
      <c r="G386" s="117" t="s">
        <v>809</v>
      </c>
      <c r="H386" s="82">
        <v>2018</v>
      </c>
      <c r="I386" s="82">
        <v>10</v>
      </c>
      <c r="J386" s="82"/>
    </row>
    <row r="387" spans="1:10" ht="15">
      <c r="A387" s="118">
        <v>72</v>
      </c>
      <c r="B387" s="118" t="s">
        <v>796</v>
      </c>
      <c r="C387" s="118" t="s">
        <v>810</v>
      </c>
      <c r="D387" s="2" t="s">
        <v>811</v>
      </c>
      <c r="E387" s="117" t="s">
        <v>812</v>
      </c>
      <c r="F387" s="1">
        <v>1980</v>
      </c>
      <c r="G387" s="117" t="s">
        <v>813</v>
      </c>
      <c r="H387" s="81">
        <v>2019</v>
      </c>
      <c r="I387" s="82">
        <v>11</v>
      </c>
      <c r="J387" s="82"/>
    </row>
    <row r="388" spans="1:10" ht="15">
      <c r="A388" s="118" t="s">
        <v>814</v>
      </c>
      <c r="B388" s="118" t="s">
        <v>796</v>
      </c>
      <c r="C388" s="118" t="s">
        <v>815</v>
      </c>
      <c r="D388" s="2" t="s">
        <v>816</v>
      </c>
      <c r="E388" s="117" t="s">
        <v>817</v>
      </c>
      <c r="F388" s="1">
        <v>1978</v>
      </c>
      <c r="G388" s="117" t="s">
        <v>353</v>
      </c>
      <c r="H388" s="82">
        <v>2013</v>
      </c>
      <c r="I388" s="82">
        <v>12</v>
      </c>
      <c r="J388" s="82"/>
    </row>
    <row r="389" spans="1:10" ht="15">
      <c r="A389" s="115" t="s">
        <v>818</v>
      </c>
      <c r="B389" s="115" t="s">
        <v>796</v>
      </c>
      <c r="C389" s="82" t="s">
        <v>819</v>
      </c>
      <c r="D389" s="84" t="s">
        <v>820</v>
      </c>
      <c r="E389" s="129" t="s">
        <v>821</v>
      </c>
      <c r="F389" s="82">
        <v>1977</v>
      </c>
      <c r="G389" s="129" t="s">
        <v>822</v>
      </c>
      <c r="H389" s="82">
        <v>2013</v>
      </c>
      <c r="I389" s="82">
        <v>13</v>
      </c>
      <c r="J389" s="82"/>
    </row>
    <row r="390" spans="1:10" ht="23.25">
      <c r="A390" s="367" t="s">
        <v>823</v>
      </c>
      <c r="B390" s="368"/>
      <c r="C390" s="368"/>
      <c r="D390" s="368"/>
      <c r="E390" s="369"/>
      <c r="F390" s="122"/>
      <c r="G390" s="123"/>
      <c r="H390" s="64"/>
      <c r="I390" s="125"/>
      <c r="J390" s="125"/>
    </row>
    <row r="391" spans="1:12" s="132" customFormat="1" ht="15.75" customHeight="1">
      <c r="A391" s="1">
        <v>38</v>
      </c>
      <c r="B391" s="1" t="s">
        <v>824</v>
      </c>
      <c r="C391" s="1" t="s">
        <v>825</v>
      </c>
      <c r="D391" s="84" t="s">
        <v>35</v>
      </c>
      <c r="E391" s="126" t="s">
        <v>534</v>
      </c>
      <c r="F391" s="101">
        <v>1970</v>
      </c>
      <c r="G391" s="102" t="s">
        <v>535</v>
      </c>
      <c r="H391" s="78">
        <v>2018</v>
      </c>
      <c r="I391" s="96">
        <v>1</v>
      </c>
      <c r="J391" s="96"/>
      <c r="K391" s="130"/>
      <c r="L391" s="131"/>
    </row>
    <row r="392" spans="1:10" ht="15">
      <c r="A392" s="115">
        <v>74</v>
      </c>
      <c r="B392" s="115" t="s">
        <v>824</v>
      </c>
      <c r="C392" s="82" t="s">
        <v>825</v>
      </c>
      <c r="D392" s="84" t="s">
        <v>544</v>
      </c>
      <c r="E392" s="129" t="s">
        <v>526</v>
      </c>
      <c r="F392" s="82">
        <v>1963</v>
      </c>
      <c r="G392" s="129" t="s">
        <v>527</v>
      </c>
      <c r="H392" s="82">
        <v>2012</v>
      </c>
      <c r="I392" s="82">
        <v>2</v>
      </c>
      <c r="J392" s="82"/>
    </row>
    <row r="393" spans="1:10" ht="15">
      <c r="A393" s="115">
        <v>77</v>
      </c>
      <c r="B393" s="115" t="s">
        <v>824</v>
      </c>
      <c r="C393" s="82" t="s">
        <v>825</v>
      </c>
      <c r="D393" s="84" t="s">
        <v>544</v>
      </c>
      <c r="E393" s="129" t="s">
        <v>826</v>
      </c>
      <c r="F393" s="82">
        <v>1967</v>
      </c>
      <c r="G393" s="129" t="s">
        <v>548</v>
      </c>
      <c r="H393" s="82">
        <v>2015</v>
      </c>
      <c r="I393" s="96">
        <v>3</v>
      </c>
      <c r="J393" s="82"/>
    </row>
    <row r="394" spans="1:10" ht="15">
      <c r="A394" s="118">
        <v>89</v>
      </c>
      <c r="B394" s="118" t="s">
        <v>824</v>
      </c>
      <c r="C394" s="118" t="s">
        <v>827</v>
      </c>
      <c r="D394" s="2" t="s">
        <v>828</v>
      </c>
      <c r="E394" s="129" t="s">
        <v>829</v>
      </c>
      <c r="F394" s="82">
        <v>1966</v>
      </c>
      <c r="G394" s="129" t="s">
        <v>830</v>
      </c>
      <c r="H394" s="82">
        <v>2012</v>
      </c>
      <c r="I394" s="82">
        <v>4</v>
      </c>
      <c r="J394" s="82"/>
    </row>
    <row r="395" spans="1:10" ht="15">
      <c r="A395" s="118">
        <v>63</v>
      </c>
      <c r="B395" s="118" t="s">
        <v>824</v>
      </c>
      <c r="C395" s="118" t="s">
        <v>827</v>
      </c>
      <c r="D395" s="2" t="s">
        <v>831</v>
      </c>
      <c r="E395" s="129" t="s">
        <v>832</v>
      </c>
      <c r="F395" s="82">
        <v>1974</v>
      </c>
      <c r="G395" s="129" t="s">
        <v>833</v>
      </c>
      <c r="H395" s="81">
        <v>2019</v>
      </c>
      <c r="I395" s="96">
        <v>5</v>
      </c>
      <c r="J395" s="82"/>
    </row>
    <row r="396" spans="1:10" ht="15">
      <c r="A396" s="118">
        <v>84</v>
      </c>
      <c r="B396" s="118" t="s">
        <v>824</v>
      </c>
      <c r="C396" s="118" t="s">
        <v>827</v>
      </c>
      <c r="D396" s="2" t="s">
        <v>834</v>
      </c>
      <c r="E396" s="129" t="s">
        <v>835</v>
      </c>
      <c r="F396" s="82">
        <v>1969</v>
      </c>
      <c r="G396" s="129" t="s">
        <v>341</v>
      </c>
      <c r="H396" s="82">
        <v>2014</v>
      </c>
      <c r="I396" s="82">
        <v>6</v>
      </c>
      <c r="J396" s="82"/>
    </row>
    <row r="397" spans="1:10" ht="15">
      <c r="A397" s="115">
        <v>109</v>
      </c>
      <c r="B397" s="115" t="s">
        <v>824</v>
      </c>
      <c r="C397" s="82" t="s">
        <v>836</v>
      </c>
      <c r="D397" s="84" t="s">
        <v>837</v>
      </c>
      <c r="E397" s="129" t="s">
        <v>838</v>
      </c>
      <c r="F397" s="82">
        <v>1964</v>
      </c>
      <c r="G397" s="129" t="s">
        <v>839</v>
      </c>
      <c r="H397" s="82">
        <v>2012</v>
      </c>
      <c r="I397" s="96">
        <v>7</v>
      </c>
      <c r="J397" s="82"/>
    </row>
    <row r="398" spans="1:10" ht="15">
      <c r="A398" s="118">
        <v>117</v>
      </c>
      <c r="B398" s="118" t="s">
        <v>824</v>
      </c>
      <c r="C398" s="118" t="s">
        <v>840</v>
      </c>
      <c r="D398" s="2" t="s">
        <v>841</v>
      </c>
      <c r="E398" s="117" t="s">
        <v>842</v>
      </c>
      <c r="F398" s="1">
        <v>1957</v>
      </c>
      <c r="G398" s="117" t="s">
        <v>331</v>
      </c>
      <c r="H398" s="82">
        <v>2012</v>
      </c>
      <c r="I398" s="82">
        <v>8</v>
      </c>
      <c r="J398" s="82"/>
    </row>
    <row r="399" spans="1:10" ht="15">
      <c r="A399" s="118">
        <v>105</v>
      </c>
      <c r="B399" s="118" t="s">
        <v>824</v>
      </c>
      <c r="C399" s="118" t="s">
        <v>840</v>
      </c>
      <c r="D399" s="2" t="s">
        <v>843</v>
      </c>
      <c r="E399" s="117" t="s">
        <v>844</v>
      </c>
      <c r="F399" s="1">
        <v>1967</v>
      </c>
      <c r="G399" s="117" t="s">
        <v>341</v>
      </c>
      <c r="H399" s="82">
        <v>2014</v>
      </c>
      <c r="I399" s="96">
        <v>9</v>
      </c>
      <c r="J399" s="82"/>
    </row>
    <row r="400" spans="1:10" ht="15">
      <c r="A400" s="118">
        <v>128</v>
      </c>
      <c r="B400" s="118" t="s">
        <v>824</v>
      </c>
      <c r="C400" s="118" t="s">
        <v>845</v>
      </c>
      <c r="D400" s="2" t="s">
        <v>406</v>
      </c>
      <c r="E400" s="117" t="s">
        <v>842</v>
      </c>
      <c r="F400" s="1">
        <v>1957</v>
      </c>
      <c r="G400" s="117" t="s">
        <v>512</v>
      </c>
      <c r="H400" s="82">
        <v>2015</v>
      </c>
      <c r="I400" s="82">
        <v>10</v>
      </c>
      <c r="J400" s="82"/>
    </row>
    <row r="401" spans="1:10" ht="15">
      <c r="A401" s="118">
        <v>103</v>
      </c>
      <c r="B401" s="118" t="s">
        <v>824</v>
      </c>
      <c r="C401" s="118" t="s">
        <v>836</v>
      </c>
      <c r="D401" s="2" t="s">
        <v>846</v>
      </c>
      <c r="E401" s="117" t="s">
        <v>847</v>
      </c>
      <c r="F401" s="1">
        <v>1972</v>
      </c>
      <c r="G401" s="117" t="s">
        <v>341</v>
      </c>
      <c r="H401" s="81">
        <v>2017</v>
      </c>
      <c r="I401" s="96">
        <v>11</v>
      </c>
      <c r="J401" s="82"/>
    </row>
    <row r="402" spans="1:10" ht="15">
      <c r="A402" s="115">
        <v>139</v>
      </c>
      <c r="B402" s="115" t="s">
        <v>824</v>
      </c>
      <c r="C402" s="82" t="s">
        <v>848</v>
      </c>
      <c r="D402" s="84" t="s">
        <v>849</v>
      </c>
      <c r="E402" s="129" t="s">
        <v>850</v>
      </c>
      <c r="F402" s="82">
        <v>1963</v>
      </c>
      <c r="G402" s="129" t="s">
        <v>365</v>
      </c>
      <c r="H402" s="82">
        <v>2012</v>
      </c>
      <c r="I402" s="82">
        <v>12</v>
      </c>
      <c r="J402" s="82"/>
    </row>
    <row r="403" spans="1:10" ht="15">
      <c r="A403" s="133">
        <v>125</v>
      </c>
      <c r="B403" s="133" t="s">
        <v>824</v>
      </c>
      <c r="C403" s="134" t="s">
        <v>848</v>
      </c>
      <c r="D403" s="135" t="s">
        <v>851</v>
      </c>
      <c r="E403" s="136" t="s">
        <v>852</v>
      </c>
      <c r="F403" s="134">
        <v>1970</v>
      </c>
      <c r="G403" s="136" t="s">
        <v>853</v>
      </c>
      <c r="H403" s="134">
        <v>2017</v>
      </c>
      <c r="I403" s="137">
        <v>13</v>
      </c>
      <c r="J403" s="82"/>
    </row>
    <row r="404" spans="1:10" ht="15">
      <c r="A404" s="115"/>
      <c r="B404" s="115"/>
      <c r="C404" s="82"/>
      <c r="D404" s="84"/>
      <c r="E404" s="129"/>
      <c r="F404" s="82"/>
      <c r="G404" s="129"/>
      <c r="H404" s="82"/>
      <c r="I404" s="96"/>
      <c r="J404" s="82"/>
    </row>
    <row r="405" spans="1:10" ht="23.25">
      <c r="A405" s="360" t="s">
        <v>854</v>
      </c>
      <c r="B405" s="361"/>
      <c r="C405" s="361"/>
      <c r="D405" s="361"/>
      <c r="E405" s="361"/>
      <c r="F405" s="361"/>
      <c r="G405" s="361"/>
      <c r="H405" s="361"/>
      <c r="I405" s="362"/>
      <c r="J405" s="138"/>
    </row>
    <row r="406" spans="1:10" ht="31.5">
      <c r="A406" s="60" t="s">
        <v>591</v>
      </c>
      <c r="B406" s="60" t="s">
        <v>552</v>
      </c>
      <c r="C406" s="61" t="s">
        <v>553</v>
      </c>
      <c r="D406" s="61" t="s">
        <v>554</v>
      </c>
      <c r="E406" s="62" t="s">
        <v>153</v>
      </c>
      <c r="F406" s="61" t="s">
        <v>154</v>
      </c>
      <c r="G406" s="62" t="s">
        <v>155</v>
      </c>
      <c r="H406" s="61" t="s">
        <v>156</v>
      </c>
      <c r="I406" s="61" t="s">
        <v>855</v>
      </c>
      <c r="J406" s="63"/>
    </row>
    <row r="407" spans="1:10" ht="15">
      <c r="A407" s="96">
        <v>1</v>
      </c>
      <c r="B407" s="96" t="s">
        <v>594</v>
      </c>
      <c r="C407" s="78" t="s">
        <v>595</v>
      </c>
      <c r="D407" s="139" t="s">
        <v>4</v>
      </c>
      <c r="E407" s="98" t="s">
        <v>247</v>
      </c>
      <c r="F407" s="99">
        <v>1973</v>
      </c>
      <c r="G407" s="98" t="s">
        <v>596</v>
      </c>
      <c r="H407" s="78">
        <v>2007</v>
      </c>
      <c r="I407" s="140" t="s">
        <v>597</v>
      </c>
      <c r="J407" s="140"/>
    </row>
    <row r="408" spans="1:10" ht="15">
      <c r="A408" s="96">
        <v>1</v>
      </c>
      <c r="B408" s="96" t="s">
        <v>594</v>
      </c>
      <c r="C408" s="78" t="s">
        <v>598</v>
      </c>
      <c r="D408" s="85" t="s">
        <v>75</v>
      </c>
      <c r="E408" s="100" t="s">
        <v>48</v>
      </c>
      <c r="F408" s="78">
        <v>1948</v>
      </c>
      <c r="G408" s="100" t="s">
        <v>167</v>
      </c>
      <c r="H408" s="78">
        <v>1977</v>
      </c>
      <c r="I408" s="141">
        <v>2</v>
      </c>
      <c r="J408" s="141"/>
    </row>
    <row r="409" spans="1:10" ht="15">
      <c r="A409" s="96">
        <v>2</v>
      </c>
      <c r="B409" s="96" t="s">
        <v>594</v>
      </c>
      <c r="C409" s="78" t="s">
        <v>599</v>
      </c>
      <c r="D409" s="85" t="s">
        <v>79</v>
      </c>
      <c r="E409" s="100" t="s">
        <v>600</v>
      </c>
      <c r="F409" s="78">
        <v>1949</v>
      </c>
      <c r="G409" s="100" t="s">
        <v>601</v>
      </c>
      <c r="H409" s="78">
        <v>1977</v>
      </c>
      <c r="I409" s="141">
        <v>3</v>
      </c>
      <c r="J409" s="141"/>
    </row>
    <row r="410" spans="1:10" ht="15">
      <c r="A410" s="96">
        <v>1</v>
      </c>
      <c r="B410" s="96" t="s">
        <v>594</v>
      </c>
      <c r="C410" s="78" t="s">
        <v>598</v>
      </c>
      <c r="D410" s="85" t="s">
        <v>82</v>
      </c>
      <c r="E410" s="100" t="s">
        <v>198</v>
      </c>
      <c r="F410" s="78">
        <v>1965</v>
      </c>
      <c r="G410" s="100" t="s">
        <v>602</v>
      </c>
      <c r="H410" s="78">
        <v>1987</v>
      </c>
      <c r="I410" s="141">
        <v>4</v>
      </c>
      <c r="J410" s="141"/>
    </row>
    <row r="411" spans="1:10" ht="15">
      <c r="A411" s="96">
        <v>1</v>
      </c>
      <c r="B411" s="96" t="s">
        <v>594</v>
      </c>
      <c r="C411" s="78" t="s">
        <v>598</v>
      </c>
      <c r="D411" s="85" t="s">
        <v>73</v>
      </c>
      <c r="E411" s="100" t="s">
        <v>231</v>
      </c>
      <c r="F411" s="78">
        <v>1963</v>
      </c>
      <c r="G411" s="100" t="s">
        <v>232</v>
      </c>
      <c r="H411" s="78">
        <v>1998</v>
      </c>
      <c r="I411" s="141">
        <v>5</v>
      </c>
      <c r="J411" s="141"/>
    </row>
    <row r="412" spans="1:10" ht="15">
      <c r="A412" s="96">
        <v>1</v>
      </c>
      <c r="B412" s="96" t="s">
        <v>594</v>
      </c>
      <c r="C412" s="78" t="s">
        <v>598</v>
      </c>
      <c r="D412" s="85" t="s">
        <v>77</v>
      </c>
      <c r="E412" s="100" t="s">
        <v>221</v>
      </c>
      <c r="F412" s="78">
        <v>1958</v>
      </c>
      <c r="G412" s="100" t="s">
        <v>222</v>
      </c>
      <c r="H412" s="78">
        <v>1995</v>
      </c>
      <c r="I412" s="141">
        <v>6</v>
      </c>
      <c r="J412" s="141"/>
    </row>
    <row r="413" spans="1:10" ht="15">
      <c r="A413" s="96">
        <v>2</v>
      </c>
      <c r="B413" s="96" t="s">
        <v>594</v>
      </c>
      <c r="C413" s="78" t="s">
        <v>599</v>
      </c>
      <c r="D413" s="85" t="s">
        <v>77</v>
      </c>
      <c r="E413" s="100" t="s">
        <v>603</v>
      </c>
      <c r="F413" s="78">
        <v>1958</v>
      </c>
      <c r="G413" s="100" t="s">
        <v>222</v>
      </c>
      <c r="H413" s="78">
        <v>1995</v>
      </c>
      <c r="I413" s="141">
        <v>7</v>
      </c>
      <c r="J413" s="141"/>
    </row>
    <row r="414" spans="1:10" ht="15">
      <c r="A414" s="96">
        <v>1</v>
      </c>
      <c r="B414" s="96" t="s">
        <v>594</v>
      </c>
      <c r="C414" s="78" t="s">
        <v>598</v>
      </c>
      <c r="D414" s="85" t="s">
        <v>84</v>
      </c>
      <c r="E414" s="100" t="s">
        <v>238</v>
      </c>
      <c r="F414" s="78">
        <v>1966</v>
      </c>
      <c r="G414" s="100" t="s">
        <v>241</v>
      </c>
      <c r="H414" s="78">
        <v>2001</v>
      </c>
      <c r="I414" s="141">
        <v>8</v>
      </c>
      <c r="J414" s="141"/>
    </row>
    <row r="415" spans="1:10" ht="15">
      <c r="A415" s="142">
        <v>1</v>
      </c>
      <c r="B415" s="142" t="s">
        <v>594</v>
      </c>
      <c r="C415" s="143" t="s">
        <v>598</v>
      </c>
      <c r="D415" s="144" t="s">
        <v>176</v>
      </c>
      <c r="E415" s="145" t="s">
        <v>177</v>
      </c>
      <c r="F415" s="143">
        <v>1954</v>
      </c>
      <c r="G415" s="145" t="s">
        <v>167</v>
      </c>
      <c r="H415" s="143">
        <v>1979</v>
      </c>
      <c r="I415" s="78">
        <v>9</v>
      </c>
      <c r="J415" s="78"/>
    </row>
    <row r="416" spans="1:10" ht="15">
      <c r="A416" s="96">
        <v>1</v>
      </c>
      <c r="B416" s="96" t="s">
        <v>594</v>
      </c>
      <c r="C416" s="78" t="s">
        <v>598</v>
      </c>
      <c r="D416" s="79" t="s">
        <v>604</v>
      </c>
      <c r="E416" s="100" t="s">
        <v>605</v>
      </c>
      <c r="F416" s="78">
        <v>1964</v>
      </c>
      <c r="G416" s="100" t="s">
        <v>164</v>
      </c>
      <c r="H416" s="78">
        <v>1985</v>
      </c>
      <c r="I416" s="78">
        <v>10</v>
      </c>
      <c r="J416" s="78"/>
    </row>
    <row r="417" spans="1:10" ht="15">
      <c r="A417" s="142">
        <v>1</v>
      </c>
      <c r="B417" s="142" t="s">
        <v>594</v>
      </c>
      <c r="C417" s="146" t="s">
        <v>595</v>
      </c>
      <c r="D417" s="144" t="s">
        <v>258</v>
      </c>
      <c r="E417" s="147" t="s">
        <v>259</v>
      </c>
      <c r="F417" s="146">
        <v>1985</v>
      </c>
      <c r="G417" s="147" t="s">
        <v>225</v>
      </c>
      <c r="H417" s="143">
        <v>2008</v>
      </c>
      <c r="I417" s="143">
        <v>11</v>
      </c>
      <c r="J417" s="78"/>
    </row>
    <row r="418" spans="1:10" ht="15">
      <c r="A418" s="142">
        <v>2</v>
      </c>
      <c r="B418" s="142" t="s">
        <v>594</v>
      </c>
      <c r="C418" s="143" t="s">
        <v>599</v>
      </c>
      <c r="D418" s="144" t="s">
        <v>606</v>
      </c>
      <c r="E418" s="145" t="s">
        <v>173</v>
      </c>
      <c r="F418" s="143">
        <v>1949</v>
      </c>
      <c r="G418" s="145" t="s">
        <v>164</v>
      </c>
      <c r="H418" s="143">
        <v>1979</v>
      </c>
      <c r="I418" s="78">
        <v>12</v>
      </c>
      <c r="J418" s="78"/>
    </row>
    <row r="419" spans="1:10" ht="15">
      <c r="A419" s="96">
        <v>2</v>
      </c>
      <c r="B419" s="96" t="s">
        <v>594</v>
      </c>
      <c r="C419" s="78" t="s">
        <v>599</v>
      </c>
      <c r="D419" s="79" t="s">
        <v>606</v>
      </c>
      <c r="E419" s="100" t="s">
        <v>198</v>
      </c>
      <c r="F419" s="78">
        <v>1965</v>
      </c>
      <c r="G419" s="100" t="s">
        <v>856</v>
      </c>
      <c r="H419" s="78">
        <v>1998</v>
      </c>
      <c r="I419" s="78">
        <v>13</v>
      </c>
      <c r="J419" s="78"/>
    </row>
    <row r="420" spans="1:10" ht="15">
      <c r="A420" s="96">
        <v>1</v>
      </c>
      <c r="B420" s="96" t="s">
        <v>594</v>
      </c>
      <c r="C420" s="78" t="s">
        <v>598</v>
      </c>
      <c r="D420" s="79" t="s">
        <v>857</v>
      </c>
      <c r="E420" s="100" t="s">
        <v>173</v>
      </c>
      <c r="F420" s="78">
        <v>1949</v>
      </c>
      <c r="G420" s="100" t="s">
        <v>174</v>
      </c>
      <c r="H420" s="78">
        <v>1978</v>
      </c>
      <c r="I420" s="78">
        <v>14</v>
      </c>
      <c r="J420" s="78"/>
    </row>
    <row r="421" spans="1:10" ht="15">
      <c r="A421" s="96">
        <v>1</v>
      </c>
      <c r="B421" s="96" t="s">
        <v>594</v>
      </c>
      <c r="C421" s="78" t="s">
        <v>598</v>
      </c>
      <c r="D421" s="79" t="s">
        <v>215</v>
      </c>
      <c r="E421" s="100" t="s">
        <v>48</v>
      </c>
      <c r="F421" s="78">
        <v>1948</v>
      </c>
      <c r="G421" s="100" t="s">
        <v>167</v>
      </c>
      <c r="H421" s="78">
        <v>1982</v>
      </c>
      <c r="I421" s="78">
        <v>15</v>
      </c>
      <c r="J421" s="78"/>
    </row>
    <row r="422" spans="1:10" ht="15">
      <c r="A422" s="96">
        <v>1</v>
      </c>
      <c r="B422" s="96" t="s">
        <v>594</v>
      </c>
      <c r="C422" s="78" t="s">
        <v>598</v>
      </c>
      <c r="D422" s="79" t="s">
        <v>215</v>
      </c>
      <c r="E422" s="100" t="s">
        <v>858</v>
      </c>
      <c r="F422" s="78">
        <v>1964</v>
      </c>
      <c r="G422" s="100" t="s">
        <v>859</v>
      </c>
      <c r="H422" s="78">
        <v>1992</v>
      </c>
      <c r="I422" s="78">
        <v>16</v>
      </c>
      <c r="J422" s="78"/>
    </row>
    <row r="423" spans="1:10" ht="15">
      <c r="A423" s="96" t="s">
        <v>161</v>
      </c>
      <c r="B423" s="96" t="s">
        <v>594</v>
      </c>
      <c r="C423" s="78" t="s">
        <v>595</v>
      </c>
      <c r="D423" s="79" t="s">
        <v>215</v>
      </c>
      <c r="E423" s="100" t="s">
        <v>247</v>
      </c>
      <c r="F423" s="78">
        <v>1973</v>
      </c>
      <c r="G423" s="100" t="s">
        <v>860</v>
      </c>
      <c r="H423" s="78">
        <v>2003</v>
      </c>
      <c r="I423" s="78">
        <v>17</v>
      </c>
      <c r="J423" s="78"/>
    </row>
    <row r="424" spans="1:10" ht="15">
      <c r="A424" s="96">
        <v>2</v>
      </c>
      <c r="B424" s="96" t="s">
        <v>594</v>
      </c>
      <c r="C424" s="78" t="s">
        <v>599</v>
      </c>
      <c r="D424" s="79" t="s">
        <v>861</v>
      </c>
      <c r="E424" s="100" t="s">
        <v>221</v>
      </c>
      <c r="F424" s="78">
        <v>1958</v>
      </c>
      <c r="G424" s="100" t="s">
        <v>222</v>
      </c>
      <c r="H424" s="78">
        <v>1992</v>
      </c>
      <c r="I424" s="78">
        <v>18</v>
      </c>
      <c r="J424" s="78"/>
    </row>
    <row r="425" spans="1:10" ht="15">
      <c r="A425" s="96">
        <v>2</v>
      </c>
      <c r="B425" s="96" t="s">
        <v>594</v>
      </c>
      <c r="C425" s="78" t="s">
        <v>599</v>
      </c>
      <c r="D425" s="79" t="s">
        <v>608</v>
      </c>
      <c r="E425" s="100" t="s">
        <v>177</v>
      </c>
      <c r="F425" s="78">
        <v>1954</v>
      </c>
      <c r="G425" s="100" t="s">
        <v>167</v>
      </c>
      <c r="H425" s="78">
        <v>1982</v>
      </c>
      <c r="I425" s="78">
        <v>19</v>
      </c>
      <c r="J425" s="78"/>
    </row>
    <row r="426" spans="1:10" ht="15">
      <c r="A426" s="96">
        <v>3</v>
      </c>
      <c r="B426" s="96" t="s">
        <v>594</v>
      </c>
      <c r="C426" s="78" t="s">
        <v>607</v>
      </c>
      <c r="D426" s="79" t="s">
        <v>608</v>
      </c>
      <c r="E426" s="100" t="s">
        <v>205</v>
      </c>
      <c r="F426" s="78">
        <v>1967</v>
      </c>
      <c r="G426" s="100" t="s">
        <v>225</v>
      </c>
      <c r="H426" s="78">
        <v>1998</v>
      </c>
      <c r="I426" s="78">
        <v>20</v>
      </c>
      <c r="J426" s="78"/>
    </row>
    <row r="427" spans="1:10" ht="15">
      <c r="A427" s="96">
        <v>1</v>
      </c>
      <c r="B427" s="96" t="s">
        <v>594</v>
      </c>
      <c r="C427" s="78" t="s">
        <v>598</v>
      </c>
      <c r="D427" s="79" t="s">
        <v>609</v>
      </c>
      <c r="E427" s="100" t="s">
        <v>48</v>
      </c>
      <c r="F427" s="78">
        <v>1948</v>
      </c>
      <c r="G427" s="100" t="s">
        <v>167</v>
      </c>
      <c r="H427" s="78">
        <v>1981</v>
      </c>
      <c r="I427" s="78">
        <v>21</v>
      </c>
      <c r="J427" s="78"/>
    </row>
    <row r="428" spans="1:10" ht="15">
      <c r="A428" s="96">
        <v>2</v>
      </c>
      <c r="B428" s="96" t="s">
        <v>594</v>
      </c>
      <c r="C428" s="78" t="s">
        <v>599</v>
      </c>
      <c r="D428" s="79" t="s">
        <v>609</v>
      </c>
      <c r="E428" s="100" t="s">
        <v>195</v>
      </c>
      <c r="F428" s="78">
        <v>1962</v>
      </c>
      <c r="G428" s="100" t="s">
        <v>602</v>
      </c>
      <c r="H428" s="78">
        <v>1985</v>
      </c>
      <c r="I428" s="78">
        <v>22</v>
      </c>
      <c r="J428" s="78"/>
    </row>
    <row r="429" spans="1:10" ht="15">
      <c r="A429" s="96">
        <v>3</v>
      </c>
      <c r="B429" s="96" t="s">
        <v>594</v>
      </c>
      <c r="C429" s="78" t="s">
        <v>607</v>
      </c>
      <c r="D429" s="79" t="s">
        <v>610</v>
      </c>
      <c r="E429" s="100" t="s">
        <v>53</v>
      </c>
      <c r="F429" s="78">
        <v>1944</v>
      </c>
      <c r="G429" s="100" t="s">
        <v>611</v>
      </c>
      <c r="H429" s="78">
        <v>1982</v>
      </c>
      <c r="I429" s="78">
        <v>23</v>
      </c>
      <c r="J429" s="78"/>
    </row>
    <row r="430" spans="1:10" ht="15">
      <c r="A430" s="96">
        <v>4</v>
      </c>
      <c r="B430" s="96" t="s">
        <v>594</v>
      </c>
      <c r="C430" s="78" t="s">
        <v>612</v>
      </c>
      <c r="D430" s="79" t="s">
        <v>613</v>
      </c>
      <c r="E430" s="100" t="s">
        <v>614</v>
      </c>
      <c r="F430" s="78">
        <v>1970</v>
      </c>
      <c r="G430" s="100" t="s">
        <v>17</v>
      </c>
      <c r="H430" s="78">
        <v>1998</v>
      </c>
      <c r="I430" s="78">
        <v>24</v>
      </c>
      <c r="J430" s="78"/>
    </row>
    <row r="431" spans="1:10" ht="15">
      <c r="A431" s="96">
        <v>2</v>
      </c>
      <c r="B431" s="96" t="s">
        <v>594</v>
      </c>
      <c r="C431" s="78" t="s">
        <v>599</v>
      </c>
      <c r="D431" s="79" t="s">
        <v>615</v>
      </c>
      <c r="E431" s="100" t="s">
        <v>616</v>
      </c>
      <c r="F431" s="78">
        <v>1962</v>
      </c>
      <c r="G431" s="100" t="s">
        <v>617</v>
      </c>
      <c r="H431" s="78">
        <v>1987</v>
      </c>
      <c r="I431" s="78">
        <v>25</v>
      </c>
      <c r="J431" s="78"/>
    </row>
    <row r="432" spans="1:10" ht="15">
      <c r="A432" s="96">
        <v>2</v>
      </c>
      <c r="B432" s="96" t="s">
        <v>594</v>
      </c>
      <c r="C432" s="78" t="s">
        <v>599</v>
      </c>
      <c r="D432" s="79" t="s">
        <v>862</v>
      </c>
      <c r="E432" s="100" t="s">
        <v>53</v>
      </c>
      <c r="F432" s="78">
        <v>1944</v>
      </c>
      <c r="G432" s="100" t="s">
        <v>181</v>
      </c>
      <c r="H432" s="78">
        <v>1978</v>
      </c>
      <c r="I432" s="78">
        <v>26</v>
      </c>
      <c r="J432" s="78"/>
    </row>
    <row r="433" spans="1:10" ht="15">
      <c r="A433" s="96">
        <v>3</v>
      </c>
      <c r="B433" s="96" t="s">
        <v>594</v>
      </c>
      <c r="C433" s="78" t="s">
        <v>607</v>
      </c>
      <c r="D433" s="79" t="s">
        <v>862</v>
      </c>
      <c r="E433" s="100" t="s">
        <v>198</v>
      </c>
      <c r="F433" s="78">
        <v>1965</v>
      </c>
      <c r="G433" s="100" t="s">
        <v>602</v>
      </c>
      <c r="H433" s="78">
        <v>1985</v>
      </c>
      <c r="I433" s="78">
        <v>27</v>
      </c>
      <c r="J433" s="78"/>
    </row>
    <row r="434" spans="1:10" ht="15">
      <c r="A434" s="142">
        <v>2</v>
      </c>
      <c r="B434" s="142" t="s">
        <v>594</v>
      </c>
      <c r="C434" s="146" t="s">
        <v>626</v>
      </c>
      <c r="D434" s="144" t="s">
        <v>862</v>
      </c>
      <c r="E434" s="147" t="s">
        <v>247</v>
      </c>
      <c r="F434" s="146">
        <v>1973</v>
      </c>
      <c r="G434" s="147" t="s">
        <v>596</v>
      </c>
      <c r="H434" s="143">
        <v>2008</v>
      </c>
      <c r="I434" s="143">
        <v>28</v>
      </c>
      <c r="J434" s="78"/>
    </row>
    <row r="435" spans="1:10" ht="15">
      <c r="A435" s="96">
        <v>1</v>
      </c>
      <c r="B435" s="96" t="s">
        <v>594</v>
      </c>
      <c r="C435" s="78" t="s">
        <v>598</v>
      </c>
      <c r="D435" s="79" t="s">
        <v>237</v>
      </c>
      <c r="E435" s="100" t="s">
        <v>238</v>
      </c>
      <c r="F435" s="78">
        <v>1966</v>
      </c>
      <c r="G435" s="100" t="s">
        <v>863</v>
      </c>
      <c r="H435" s="78">
        <v>2000</v>
      </c>
      <c r="I435" s="78">
        <v>29</v>
      </c>
      <c r="J435" s="78"/>
    </row>
    <row r="436" spans="1:10" ht="15">
      <c r="A436" s="96">
        <v>3</v>
      </c>
      <c r="B436" s="96" t="s">
        <v>594</v>
      </c>
      <c r="C436" s="78" t="s">
        <v>607</v>
      </c>
      <c r="D436" s="79" t="s">
        <v>864</v>
      </c>
      <c r="E436" s="100" t="s">
        <v>205</v>
      </c>
      <c r="F436" s="78">
        <v>1967</v>
      </c>
      <c r="G436" s="100" t="s">
        <v>225</v>
      </c>
      <c r="H436" s="78">
        <v>1995</v>
      </c>
      <c r="I436" s="78">
        <v>30</v>
      </c>
      <c r="J436" s="78"/>
    </row>
    <row r="437" spans="1:10" ht="15">
      <c r="A437" s="96">
        <v>1</v>
      </c>
      <c r="B437" s="96" t="s">
        <v>594</v>
      </c>
      <c r="C437" s="78" t="s">
        <v>598</v>
      </c>
      <c r="D437" s="79" t="s">
        <v>865</v>
      </c>
      <c r="E437" s="100" t="s">
        <v>48</v>
      </c>
      <c r="F437" s="78">
        <v>1948</v>
      </c>
      <c r="G437" s="100" t="s">
        <v>167</v>
      </c>
      <c r="H437" s="78">
        <v>1976</v>
      </c>
      <c r="I437" s="78">
        <v>31</v>
      </c>
      <c r="J437" s="78"/>
    </row>
    <row r="438" spans="1:10" ht="15">
      <c r="A438" s="96">
        <v>3</v>
      </c>
      <c r="B438" s="96" t="s">
        <v>594</v>
      </c>
      <c r="C438" s="78" t="s">
        <v>607</v>
      </c>
      <c r="D438" s="79" t="s">
        <v>865</v>
      </c>
      <c r="E438" s="100" t="s">
        <v>600</v>
      </c>
      <c r="F438" s="78"/>
      <c r="G438" s="100" t="s">
        <v>866</v>
      </c>
      <c r="H438" s="78">
        <v>1978</v>
      </c>
      <c r="I438" s="78">
        <v>32</v>
      </c>
      <c r="J438" s="78"/>
    </row>
    <row r="439" spans="1:10" ht="15">
      <c r="A439" s="96">
        <v>1</v>
      </c>
      <c r="B439" s="96" t="s">
        <v>594</v>
      </c>
      <c r="C439" s="148" t="s">
        <v>598</v>
      </c>
      <c r="D439" s="97" t="s">
        <v>169</v>
      </c>
      <c r="E439" s="98" t="s">
        <v>247</v>
      </c>
      <c r="F439" s="99">
        <v>1973</v>
      </c>
      <c r="G439" s="98" t="s">
        <v>596</v>
      </c>
      <c r="H439" s="78">
        <v>2006</v>
      </c>
      <c r="I439" s="78">
        <v>33</v>
      </c>
      <c r="J439" s="78"/>
    </row>
    <row r="440" spans="1:10" ht="15">
      <c r="A440" s="96">
        <v>4</v>
      </c>
      <c r="B440" s="96" t="s">
        <v>594</v>
      </c>
      <c r="C440" s="78" t="s">
        <v>612</v>
      </c>
      <c r="D440" s="79" t="s">
        <v>618</v>
      </c>
      <c r="E440" s="100" t="s">
        <v>180</v>
      </c>
      <c r="F440" s="78">
        <v>1956</v>
      </c>
      <c r="G440" s="100" t="s">
        <v>181</v>
      </c>
      <c r="H440" s="78">
        <v>1978</v>
      </c>
      <c r="I440" s="78">
        <v>34</v>
      </c>
      <c r="J440" s="78"/>
    </row>
    <row r="441" spans="1:10" ht="15">
      <c r="A441" s="142">
        <v>3</v>
      </c>
      <c r="B441" s="142" t="s">
        <v>594</v>
      </c>
      <c r="C441" s="146" t="s">
        <v>619</v>
      </c>
      <c r="D441" s="144" t="s">
        <v>620</v>
      </c>
      <c r="E441" s="147" t="s">
        <v>621</v>
      </c>
      <c r="F441" s="146">
        <v>1976</v>
      </c>
      <c r="G441" s="147" t="s">
        <v>622</v>
      </c>
      <c r="H441" s="143">
        <v>2008</v>
      </c>
      <c r="I441" s="143">
        <v>35</v>
      </c>
      <c r="J441" s="78"/>
    </row>
    <row r="442" spans="1:10" ht="15">
      <c r="A442" s="96">
        <v>1</v>
      </c>
      <c r="B442" s="96" t="s">
        <v>594</v>
      </c>
      <c r="C442" s="78" t="s">
        <v>598</v>
      </c>
      <c r="D442" s="79" t="s">
        <v>194</v>
      </c>
      <c r="E442" s="100" t="s">
        <v>195</v>
      </c>
      <c r="F442" s="78">
        <v>1962</v>
      </c>
      <c r="G442" s="100" t="s">
        <v>602</v>
      </c>
      <c r="H442" s="78">
        <v>1986</v>
      </c>
      <c r="I442" s="78">
        <v>36</v>
      </c>
      <c r="J442" s="78"/>
    </row>
    <row r="443" spans="1:10" ht="15">
      <c r="A443" s="96">
        <v>5</v>
      </c>
      <c r="B443" s="96" t="s">
        <v>594</v>
      </c>
      <c r="C443" s="78" t="s">
        <v>623</v>
      </c>
      <c r="D443" s="79" t="s">
        <v>194</v>
      </c>
      <c r="E443" s="100" t="s">
        <v>624</v>
      </c>
      <c r="F443" s="78">
        <v>1969</v>
      </c>
      <c r="G443" s="100" t="s">
        <v>625</v>
      </c>
      <c r="H443" s="78">
        <v>1998</v>
      </c>
      <c r="I443" s="78">
        <v>37</v>
      </c>
      <c r="J443" s="78"/>
    </row>
    <row r="444" spans="1:10" ht="15">
      <c r="A444" s="96">
        <v>1</v>
      </c>
      <c r="B444" s="96" t="s">
        <v>594</v>
      </c>
      <c r="C444" s="78" t="s">
        <v>598</v>
      </c>
      <c r="D444" s="79" t="s">
        <v>261</v>
      </c>
      <c r="E444" s="100" t="s">
        <v>173</v>
      </c>
      <c r="F444" s="78">
        <v>1949</v>
      </c>
      <c r="G444" s="100" t="s">
        <v>164</v>
      </c>
      <c r="H444" s="78">
        <v>1983</v>
      </c>
      <c r="I444" s="78">
        <v>38</v>
      </c>
      <c r="J444" s="78"/>
    </row>
    <row r="445" spans="1:10" ht="15">
      <c r="A445" s="96" t="s">
        <v>165</v>
      </c>
      <c r="B445" s="96" t="s">
        <v>594</v>
      </c>
      <c r="C445" s="96" t="s">
        <v>626</v>
      </c>
      <c r="D445" s="79" t="s">
        <v>261</v>
      </c>
      <c r="E445" s="103" t="s">
        <v>627</v>
      </c>
      <c r="F445" s="78">
        <v>1971</v>
      </c>
      <c r="G445" s="100" t="s">
        <v>628</v>
      </c>
      <c r="H445" s="78">
        <v>2003</v>
      </c>
      <c r="I445" s="78">
        <v>39</v>
      </c>
      <c r="J445" s="78"/>
    </row>
    <row r="446" spans="1:10" ht="15">
      <c r="A446" s="142">
        <v>1</v>
      </c>
      <c r="B446" s="142" t="s">
        <v>594</v>
      </c>
      <c r="C446" s="143" t="s">
        <v>595</v>
      </c>
      <c r="D446" s="144" t="s">
        <v>261</v>
      </c>
      <c r="E446" s="149" t="s">
        <v>262</v>
      </c>
      <c r="F446" s="143">
        <v>1984</v>
      </c>
      <c r="G446" s="149" t="s">
        <v>629</v>
      </c>
      <c r="H446" s="143">
        <v>2009</v>
      </c>
      <c r="I446" s="143">
        <v>40</v>
      </c>
      <c r="J446" s="78"/>
    </row>
    <row r="447" spans="1:10" ht="15">
      <c r="A447" s="96">
        <v>4</v>
      </c>
      <c r="B447" s="96" t="s">
        <v>594</v>
      </c>
      <c r="C447" s="78" t="s">
        <v>612</v>
      </c>
      <c r="D447" s="79" t="s">
        <v>630</v>
      </c>
      <c r="E447" s="100" t="s">
        <v>631</v>
      </c>
      <c r="F447" s="78">
        <v>1969</v>
      </c>
      <c r="G447" s="100" t="s">
        <v>632</v>
      </c>
      <c r="H447" s="78">
        <v>1995</v>
      </c>
      <c r="I447" s="78">
        <v>41</v>
      </c>
      <c r="J447" s="78"/>
    </row>
    <row r="448" spans="1:10" ht="15">
      <c r="A448" s="96">
        <v>1</v>
      </c>
      <c r="B448" s="96" t="s">
        <v>594</v>
      </c>
      <c r="C448" s="78" t="s">
        <v>598</v>
      </c>
      <c r="D448" s="79" t="s">
        <v>234</v>
      </c>
      <c r="E448" s="100" t="s">
        <v>228</v>
      </c>
      <c r="F448" s="78">
        <v>1969</v>
      </c>
      <c r="G448" s="100" t="s">
        <v>235</v>
      </c>
      <c r="H448" s="78">
        <v>1999</v>
      </c>
      <c r="I448" s="78">
        <v>42</v>
      </c>
      <c r="J448" s="78"/>
    </row>
    <row r="449" spans="1:10" ht="15">
      <c r="A449" s="96" t="s">
        <v>168</v>
      </c>
      <c r="B449" s="96" t="s">
        <v>594</v>
      </c>
      <c r="C449" s="78" t="s">
        <v>619</v>
      </c>
      <c r="D449" s="79" t="s">
        <v>234</v>
      </c>
      <c r="E449" s="103" t="s">
        <v>614</v>
      </c>
      <c r="F449" s="78">
        <v>1970</v>
      </c>
      <c r="G449" s="100" t="s">
        <v>365</v>
      </c>
      <c r="H449" s="78">
        <v>2003</v>
      </c>
      <c r="I449" s="78">
        <v>43</v>
      </c>
      <c r="J449" s="78"/>
    </row>
    <row r="450" spans="1:10" ht="15">
      <c r="A450" s="96">
        <v>2</v>
      </c>
      <c r="B450" s="96" t="s">
        <v>594</v>
      </c>
      <c r="C450" s="78" t="s">
        <v>599</v>
      </c>
      <c r="D450" s="79" t="s">
        <v>224</v>
      </c>
      <c r="E450" s="100" t="s">
        <v>614</v>
      </c>
      <c r="F450" s="78">
        <v>1970</v>
      </c>
      <c r="G450" s="100" t="s">
        <v>17</v>
      </c>
      <c r="H450" s="78">
        <v>1999</v>
      </c>
      <c r="I450" s="78">
        <v>44</v>
      </c>
      <c r="J450" s="78"/>
    </row>
    <row r="451" spans="1:10" ht="15">
      <c r="A451" s="96">
        <v>1</v>
      </c>
      <c r="B451" s="96" t="s">
        <v>594</v>
      </c>
      <c r="C451" s="78" t="s">
        <v>598</v>
      </c>
      <c r="D451" s="79" t="s">
        <v>867</v>
      </c>
      <c r="E451" s="100" t="s">
        <v>205</v>
      </c>
      <c r="F451" s="78">
        <v>1967</v>
      </c>
      <c r="G451" s="100" t="s">
        <v>225</v>
      </c>
      <c r="H451" s="78">
        <v>1996</v>
      </c>
      <c r="I451" s="78">
        <v>45</v>
      </c>
      <c r="J451" s="78"/>
    </row>
    <row r="452" spans="1:10" ht="15">
      <c r="A452" s="96">
        <v>5</v>
      </c>
      <c r="B452" s="96" t="s">
        <v>594</v>
      </c>
      <c r="C452" s="78" t="s">
        <v>623</v>
      </c>
      <c r="D452" s="79" t="s">
        <v>633</v>
      </c>
      <c r="E452" s="100" t="s">
        <v>636</v>
      </c>
      <c r="F452" s="78">
        <v>1967</v>
      </c>
      <c r="G452" s="100" t="s">
        <v>174</v>
      </c>
      <c r="H452" s="78">
        <v>1995</v>
      </c>
      <c r="I452" s="78">
        <v>46</v>
      </c>
      <c r="J452" s="78"/>
    </row>
    <row r="453" spans="1:10" ht="15">
      <c r="A453" s="96">
        <v>6</v>
      </c>
      <c r="B453" s="96" t="s">
        <v>594</v>
      </c>
      <c r="C453" s="78" t="s">
        <v>637</v>
      </c>
      <c r="D453" s="79" t="s">
        <v>633</v>
      </c>
      <c r="E453" s="100" t="s">
        <v>638</v>
      </c>
      <c r="F453" s="78">
        <v>1963</v>
      </c>
      <c r="G453" s="100" t="s">
        <v>331</v>
      </c>
      <c r="H453" s="78">
        <v>1998</v>
      </c>
      <c r="I453" s="78">
        <v>47</v>
      </c>
      <c r="J453" s="78"/>
    </row>
    <row r="454" spans="1:10" ht="15">
      <c r="A454" s="96">
        <v>2</v>
      </c>
      <c r="B454" s="96" t="s">
        <v>594</v>
      </c>
      <c r="C454" s="78" t="s">
        <v>599</v>
      </c>
      <c r="D454" s="79" t="s">
        <v>633</v>
      </c>
      <c r="E454" s="100" t="s">
        <v>634</v>
      </c>
      <c r="F454" s="78">
        <v>1977</v>
      </c>
      <c r="G454" s="100" t="s">
        <v>635</v>
      </c>
      <c r="H454" s="78">
        <v>2000</v>
      </c>
      <c r="I454" s="78">
        <v>48</v>
      </c>
      <c r="J454" s="78"/>
    </row>
    <row r="455" spans="1:10" ht="15">
      <c r="A455" s="142">
        <v>2</v>
      </c>
      <c r="B455" s="142" t="s">
        <v>594</v>
      </c>
      <c r="C455" s="143" t="s">
        <v>626</v>
      </c>
      <c r="D455" s="144" t="s">
        <v>639</v>
      </c>
      <c r="E455" s="149" t="s">
        <v>640</v>
      </c>
      <c r="F455" s="143">
        <v>1989</v>
      </c>
      <c r="G455" s="149" t="s">
        <v>629</v>
      </c>
      <c r="H455" s="143">
        <v>2009</v>
      </c>
      <c r="I455" s="143">
        <v>49</v>
      </c>
      <c r="J455" s="78"/>
    </row>
    <row r="456" spans="1:10" ht="15">
      <c r="A456" s="96" t="s">
        <v>170</v>
      </c>
      <c r="B456" s="96" t="s">
        <v>594</v>
      </c>
      <c r="C456" s="96" t="s">
        <v>868</v>
      </c>
      <c r="D456" s="79" t="s">
        <v>869</v>
      </c>
      <c r="E456" s="103" t="s">
        <v>238</v>
      </c>
      <c r="F456" s="78">
        <v>1966</v>
      </c>
      <c r="G456" s="100" t="s">
        <v>870</v>
      </c>
      <c r="H456" s="78">
        <v>2003</v>
      </c>
      <c r="I456" s="78">
        <v>50</v>
      </c>
      <c r="J456" s="78"/>
    </row>
    <row r="457" spans="1:10" ht="15">
      <c r="A457" s="96">
        <v>2</v>
      </c>
      <c r="B457" s="96" t="s">
        <v>594</v>
      </c>
      <c r="C457" s="78" t="s">
        <v>599</v>
      </c>
      <c r="D457" s="79" t="s">
        <v>641</v>
      </c>
      <c r="E457" s="100" t="s">
        <v>244</v>
      </c>
      <c r="F457" s="78">
        <v>1973</v>
      </c>
      <c r="G457" s="100" t="s">
        <v>245</v>
      </c>
      <c r="H457" s="78">
        <v>2001</v>
      </c>
      <c r="I457" s="78">
        <v>51</v>
      </c>
      <c r="J457" s="78"/>
    </row>
    <row r="458" spans="1:10" ht="15">
      <c r="A458" s="96">
        <v>3</v>
      </c>
      <c r="B458" s="96" t="s">
        <v>594</v>
      </c>
      <c r="C458" s="78" t="s">
        <v>607</v>
      </c>
      <c r="D458" s="79" t="s">
        <v>871</v>
      </c>
      <c r="E458" s="100" t="s">
        <v>177</v>
      </c>
      <c r="F458" s="78">
        <v>1954</v>
      </c>
      <c r="G458" s="100" t="s">
        <v>167</v>
      </c>
      <c r="H458" s="78">
        <v>1987</v>
      </c>
      <c r="I458" s="78">
        <v>52</v>
      </c>
      <c r="J458" s="78"/>
    </row>
    <row r="459" spans="1:10" ht="15">
      <c r="A459" s="96">
        <v>2</v>
      </c>
      <c r="B459" s="96" t="s">
        <v>594</v>
      </c>
      <c r="C459" s="78" t="s">
        <v>599</v>
      </c>
      <c r="D459" s="79" t="s">
        <v>642</v>
      </c>
      <c r="E459" s="100" t="s">
        <v>643</v>
      </c>
      <c r="F459" s="78">
        <v>1961</v>
      </c>
      <c r="G459" s="100" t="s">
        <v>644</v>
      </c>
      <c r="H459" s="78">
        <v>1981</v>
      </c>
      <c r="I459" s="78">
        <v>53</v>
      </c>
      <c r="J459" s="78"/>
    </row>
    <row r="460" spans="1:10" ht="15">
      <c r="A460" s="96">
        <v>3</v>
      </c>
      <c r="B460" s="96" t="s">
        <v>594</v>
      </c>
      <c r="C460" s="78" t="s">
        <v>607</v>
      </c>
      <c r="D460" s="79" t="s">
        <v>642</v>
      </c>
      <c r="E460" s="100" t="s">
        <v>614</v>
      </c>
      <c r="F460" s="78">
        <v>1970</v>
      </c>
      <c r="G460" s="100" t="s">
        <v>17</v>
      </c>
      <c r="H460" s="78">
        <v>2000</v>
      </c>
      <c r="I460" s="78">
        <v>54</v>
      </c>
      <c r="J460" s="78"/>
    </row>
    <row r="461" spans="1:10" ht="15">
      <c r="A461" s="96" t="s">
        <v>171</v>
      </c>
      <c r="B461" s="96" t="s">
        <v>594</v>
      </c>
      <c r="C461" s="78" t="s">
        <v>645</v>
      </c>
      <c r="D461" s="79" t="s">
        <v>642</v>
      </c>
      <c r="E461" s="100" t="s">
        <v>646</v>
      </c>
      <c r="F461" s="78">
        <v>1976</v>
      </c>
      <c r="G461" s="100" t="s">
        <v>365</v>
      </c>
      <c r="H461" s="78">
        <v>2003</v>
      </c>
      <c r="I461" s="78">
        <v>55</v>
      </c>
      <c r="J461" s="78"/>
    </row>
    <row r="462" spans="1:10" ht="15">
      <c r="A462" s="96">
        <v>7</v>
      </c>
      <c r="B462" s="78" t="s">
        <v>658</v>
      </c>
      <c r="C462" s="78" t="s">
        <v>659</v>
      </c>
      <c r="D462" s="79" t="s">
        <v>8</v>
      </c>
      <c r="E462" s="100" t="s">
        <v>221</v>
      </c>
      <c r="F462" s="78">
        <v>1958</v>
      </c>
      <c r="G462" s="100" t="s">
        <v>653</v>
      </c>
      <c r="H462" s="78">
        <v>1998</v>
      </c>
      <c r="I462" s="78">
        <v>56</v>
      </c>
      <c r="J462" s="78"/>
    </row>
    <row r="463" spans="1:10" ht="15">
      <c r="A463" s="96">
        <v>2</v>
      </c>
      <c r="B463" s="96" t="s">
        <v>594</v>
      </c>
      <c r="C463" s="78" t="s">
        <v>626</v>
      </c>
      <c r="D463" s="97" t="s">
        <v>8</v>
      </c>
      <c r="E463" s="98" t="s">
        <v>621</v>
      </c>
      <c r="F463" s="99">
        <v>1976</v>
      </c>
      <c r="G463" s="98" t="s">
        <v>622</v>
      </c>
      <c r="H463" s="78">
        <v>2007</v>
      </c>
      <c r="I463" s="78">
        <v>57</v>
      </c>
      <c r="J463" s="78"/>
    </row>
    <row r="464" spans="1:10" ht="15">
      <c r="A464" s="96">
        <v>6</v>
      </c>
      <c r="B464" s="96" t="s">
        <v>594</v>
      </c>
      <c r="C464" s="78" t="s">
        <v>637</v>
      </c>
      <c r="D464" s="79" t="s">
        <v>647</v>
      </c>
      <c r="E464" s="100" t="s">
        <v>648</v>
      </c>
      <c r="F464" s="78">
        <v>1969</v>
      </c>
      <c r="G464" s="100" t="s">
        <v>649</v>
      </c>
      <c r="H464" s="78">
        <v>1995</v>
      </c>
      <c r="I464" s="78">
        <v>58</v>
      </c>
      <c r="J464" s="78"/>
    </row>
    <row r="465" spans="1:10" ht="15">
      <c r="A465" s="96">
        <v>3</v>
      </c>
      <c r="B465" s="96" t="s">
        <v>594</v>
      </c>
      <c r="C465" s="78" t="s">
        <v>607</v>
      </c>
      <c r="D465" s="79" t="s">
        <v>187</v>
      </c>
      <c r="E465" s="100" t="s">
        <v>335</v>
      </c>
      <c r="F465" s="78">
        <v>1965</v>
      </c>
      <c r="G465" s="100" t="s">
        <v>653</v>
      </c>
      <c r="H465" s="78">
        <v>1999</v>
      </c>
      <c r="I465" s="78">
        <v>59</v>
      </c>
      <c r="J465" s="78"/>
    </row>
    <row r="466" spans="1:10" ht="15">
      <c r="A466" s="96">
        <v>3</v>
      </c>
      <c r="B466" s="96" t="s">
        <v>594</v>
      </c>
      <c r="C466" s="78" t="s">
        <v>607</v>
      </c>
      <c r="D466" s="79" t="s">
        <v>187</v>
      </c>
      <c r="E466" s="100" t="s">
        <v>614</v>
      </c>
      <c r="F466" s="78">
        <v>1970</v>
      </c>
      <c r="G466" s="100" t="s">
        <v>872</v>
      </c>
      <c r="H466" s="78">
        <v>2001</v>
      </c>
      <c r="I466" s="78">
        <v>60</v>
      </c>
      <c r="J466" s="78"/>
    </row>
    <row r="467" spans="1:10" ht="15">
      <c r="A467" s="96" t="s">
        <v>175</v>
      </c>
      <c r="B467" s="96" t="s">
        <v>594</v>
      </c>
      <c r="C467" s="96" t="s">
        <v>650</v>
      </c>
      <c r="D467" s="79" t="s">
        <v>187</v>
      </c>
      <c r="E467" s="100" t="s">
        <v>651</v>
      </c>
      <c r="F467" s="78">
        <v>1975</v>
      </c>
      <c r="G467" s="100" t="s">
        <v>652</v>
      </c>
      <c r="H467" s="78">
        <v>2003</v>
      </c>
      <c r="I467" s="78">
        <v>61</v>
      </c>
      <c r="J467" s="78"/>
    </row>
    <row r="468" spans="1:10" ht="15">
      <c r="A468" s="96">
        <v>2</v>
      </c>
      <c r="B468" s="96" t="s">
        <v>594</v>
      </c>
      <c r="C468" s="78" t="s">
        <v>599</v>
      </c>
      <c r="D468" s="79" t="s">
        <v>654</v>
      </c>
      <c r="E468" s="100" t="s">
        <v>655</v>
      </c>
      <c r="F468" s="78">
        <v>1964</v>
      </c>
      <c r="G468" s="100" t="s">
        <v>656</v>
      </c>
      <c r="H468" s="78">
        <v>1996</v>
      </c>
      <c r="I468" s="78">
        <v>62</v>
      </c>
      <c r="J468" s="78"/>
    </row>
    <row r="469" spans="1:10" ht="15">
      <c r="A469" s="96">
        <v>7</v>
      </c>
      <c r="B469" s="96" t="s">
        <v>594</v>
      </c>
      <c r="C469" s="78" t="s">
        <v>873</v>
      </c>
      <c r="D469" s="79" t="s">
        <v>874</v>
      </c>
      <c r="E469" s="100" t="s">
        <v>624</v>
      </c>
      <c r="F469" s="78">
        <v>1969</v>
      </c>
      <c r="G469" s="100" t="s">
        <v>875</v>
      </c>
      <c r="H469" s="78">
        <v>1995</v>
      </c>
      <c r="I469" s="78">
        <v>63</v>
      </c>
      <c r="J469" s="78"/>
    </row>
    <row r="470" spans="1:10" ht="15">
      <c r="A470" s="359" t="s">
        <v>876</v>
      </c>
      <c r="B470" s="359"/>
      <c r="C470" s="359"/>
      <c r="D470" s="359"/>
      <c r="E470" s="359"/>
      <c r="F470" s="359"/>
      <c r="G470" s="359"/>
      <c r="H470" s="359"/>
      <c r="I470" s="359"/>
      <c r="J470" s="78"/>
    </row>
    <row r="471" spans="1:10" ht="15">
      <c r="A471" s="150"/>
      <c r="B471" s="150"/>
      <c r="C471" s="150"/>
      <c r="D471" s="150"/>
      <c r="E471" s="150"/>
      <c r="F471" s="150"/>
      <c r="G471" s="150"/>
      <c r="H471" s="150"/>
      <c r="I471" s="150"/>
      <c r="J471" s="78"/>
    </row>
    <row r="472" spans="1:10" ht="23.25">
      <c r="A472" s="360" t="s">
        <v>877</v>
      </c>
      <c r="B472" s="361"/>
      <c r="C472" s="361"/>
      <c r="D472" s="361"/>
      <c r="E472" s="361"/>
      <c r="F472" s="361"/>
      <c r="G472" s="361"/>
      <c r="H472" s="362"/>
      <c r="I472" s="151"/>
      <c r="J472" s="151"/>
    </row>
    <row r="473" spans="1:10" ht="15.75">
      <c r="A473" s="357" t="s">
        <v>878</v>
      </c>
      <c r="B473" s="358"/>
      <c r="C473" s="358"/>
      <c r="D473" s="154" t="s">
        <v>879</v>
      </c>
      <c r="E473" s="155" t="s">
        <v>880</v>
      </c>
      <c r="F473" s="156" t="s">
        <v>879</v>
      </c>
      <c r="G473" s="157" t="s">
        <v>26</v>
      </c>
      <c r="H473" s="158" t="s">
        <v>879</v>
      </c>
      <c r="I473" s="159"/>
      <c r="J473" s="159"/>
    </row>
    <row r="474" spans="1:11" ht="15">
      <c r="A474" s="160" t="s">
        <v>881</v>
      </c>
      <c r="B474" s="161"/>
      <c r="C474" s="162"/>
      <c r="D474" s="163">
        <v>5</v>
      </c>
      <c r="E474" s="164" t="s">
        <v>882</v>
      </c>
      <c r="F474" s="165">
        <v>12</v>
      </c>
      <c r="G474" s="166" t="s">
        <v>883</v>
      </c>
      <c r="H474" s="165">
        <v>4</v>
      </c>
      <c r="I474" s="167"/>
      <c r="J474" s="167"/>
      <c r="K474" s="74"/>
    </row>
    <row r="475" spans="1:10" ht="15">
      <c r="A475" s="168" t="s">
        <v>884</v>
      </c>
      <c r="B475" s="169"/>
      <c r="C475" s="170"/>
      <c r="D475" s="171">
        <v>5</v>
      </c>
      <c r="E475" s="172" t="s">
        <v>885</v>
      </c>
      <c r="F475" s="173">
        <v>11</v>
      </c>
      <c r="G475" s="174" t="s">
        <v>886</v>
      </c>
      <c r="H475" s="173">
        <v>3</v>
      </c>
      <c r="I475" s="167"/>
      <c r="J475" s="167"/>
    </row>
    <row r="476" spans="1:10" ht="15">
      <c r="A476" s="168" t="s">
        <v>887</v>
      </c>
      <c r="B476" s="169"/>
      <c r="C476" s="170"/>
      <c r="D476" s="171">
        <v>4</v>
      </c>
      <c r="E476" s="172" t="s">
        <v>888</v>
      </c>
      <c r="F476" s="173">
        <v>6</v>
      </c>
      <c r="G476" s="174" t="s">
        <v>889</v>
      </c>
      <c r="H476" s="173">
        <v>3</v>
      </c>
      <c r="I476" s="167"/>
      <c r="J476" s="167"/>
    </row>
    <row r="477" spans="1:10" ht="15">
      <c r="A477" s="168" t="s">
        <v>890</v>
      </c>
      <c r="B477" s="169"/>
      <c r="C477" s="170"/>
      <c r="D477" s="171">
        <v>3</v>
      </c>
      <c r="E477" s="172" t="s">
        <v>891</v>
      </c>
      <c r="F477" s="173">
        <v>6</v>
      </c>
      <c r="G477" s="174" t="s">
        <v>892</v>
      </c>
      <c r="H477" s="173">
        <v>2</v>
      </c>
      <c r="I477" s="167"/>
      <c r="J477" s="167"/>
    </row>
    <row r="478" spans="1:10" ht="15">
      <c r="A478" s="168" t="s">
        <v>893</v>
      </c>
      <c r="B478" s="169"/>
      <c r="C478" s="170"/>
      <c r="D478" s="171">
        <v>3</v>
      </c>
      <c r="E478" s="172" t="s">
        <v>894</v>
      </c>
      <c r="F478" s="173">
        <v>5</v>
      </c>
      <c r="G478" s="174" t="s">
        <v>895</v>
      </c>
      <c r="H478" s="173">
        <v>2</v>
      </c>
      <c r="I478" s="167"/>
      <c r="J478" s="167"/>
    </row>
    <row r="479" spans="1:10" ht="15">
      <c r="A479" s="168" t="s">
        <v>896</v>
      </c>
      <c r="B479" s="169"/>
      <c r="C479" s="170"/>
      <c r="D479" s="171">
        <v>2</v>
      </c>
      <c r="E479" s="172" t="s">
        <v>897</v>
      </c>
      <c r="F479" s="173">
        <v>4</v>
      </c>
      <c r="G479" s="174" t="s">
        <v>898</v>
      </c>
      <c r="H479" s="173">
        <v>2</v>
      </c>
      <c r="I479" s="167"/>
      <c r="J479" s="167"/>
    </row>
    <row r="480" spans="1:10" ht="15">
      <c r="A480" s="168" t="s">
        <v>899</v>
      </c>
      <c r="B480" s="169"/>
      <c r="C480" s="170"/>
      <c r="D480" s="171">
        <v>2</v>
      </c>
      <c r="E480" s="175" t="s">
        <v>900</v>
      </c>
      <c r="F480" s="173">
        <v>4</v>
      </c>
      <c r="G480" s="174" t="s">
        <v>901</v>
      </c>
      <c r="H480" s="173">
        <v>1</v>
      </c>
      <c r="I480" s="167"/>
      <c r="J480" s="167"/>
    </row>
    <row r="481" spans="1:10" ht="15">
      <c r="A481" s="168" t="s">
        <v>902</v>
      </c>
      <c r="B481" s="169"/>
      <c r="C481" s="170"/>
      <c r="D481" s="171">
        <v>2</v>
      </c>
      <c r="E481" s="172" t="s">
        <v>24</v>
      </c>
      <c r="F481" s="173">
        <v>3</v>
      </c>
      <c r="G481" s="174" t="s">
        <v>903</v>
      </c>
      <c r="H481" s="173">
        <v>1</v>
      </c>
      <c r="I481" s="167"/>
      <c r="J481" s="167"/>
    </row>
    <row r="482" spans="1:10" ht="15">
      <c r="A482" s="168" t="s">
        <v>904</v>
      </c>
      <c r="B482" s="169"/>
      <c r="C482" s="170"/>
      <c r="D482" s="171">
        <v>2</v>
      </c>
      <c r="E482" s="172" t="s">
        <v>905</v>
      </c>
      <c r="F482" s="173">
        <v>4</v>
      </c>
      <c r="G482" s="174" t="s">
        <v>906</v>
      </c>
      <c r="H482" s="173">
        <v>1</v>
      </c>
      <c r="I482" s="167"/>
      <c r="J482" s="167"/>
    </row>
    <row r="483" spans="1:10" ht="15">
      <c r="A483" s="168" t="s">
        <v>907</v>
      </c>
      <c r="B483" s="169"/>
      <c r="C483" s="170"/>
      <c r="D483" s="171">
        <v>2</v>
      </c>
      <c r="E483" s="172" t="s">
        <v>908</v>
      </c>
      <c r="F483" s="173">
        <v>3</v>
      </c>
      <c r="G483" s="174" t="s">
        <v>909</v>
      </c>
      <c r="H483" s="173">
        <v>1</v>
      </c>
      <c r="I483" s="167"/>
      <c r="J483" s="167"/>
    </row>
    <row r="484" spans="1:10" ht="15">
      <c r="A484" s="168" t="s">
        <v>910</v>
      </c>
      <c r="B484" s="169"/>
      <c r="C484" s="170"/>
      <c r="D484" s="171">
        <v>1</v>
      </c>
      <c r="E484" s="175" t="s">
        <v>911</v>
      </c>
      <c r="F484" s="173">
        <v>4</v>
      </c>
      <c r="G484" s="174" t="s">
        <v>912</v>
      </c>
      <c r="H484" s="173">
        <v>1</v>
      </c>
      <c r="I484" s="167"/>
      <c r="J484" s="167"/>
    </row>
    <row r="485" spans="1:10" ht="15">
      <c r="A485" s="168" t="s">
        <v>231</v>
      </c>
      <c r="B485" s="169"/>
      <c r="C485" s="170"/>
      <c r="D485" s="171">
        <v>1</v>
      </c>
      <c r="E485" s="176" t="s">
        <v>913</v>
      </c>
      <c r="F485" s="177">
        <v>2</v>
      </c>
      <c r="G485" s="174" t="s">
        <v>914</v>
      </c>
      <c r="H485" s="173">
        <v>1</v>
      </c>
      <c r="I485" s="167"/>
      <c r="J485" s="167"/>
    </row>
    <row r="486" spans="1:10" ht="15">
      <c r="A486" s="168" t="s">
        <v>915</v>
      </c>
      <c r="B486" s="169"/>
      <c r="C486" s="170"/>
      <c r="D486" s="171">
        <v>1</v>
      </c>
      <c r="E486" s="176" t="s">
        <v>916</v>
      </c>
      <c r="F486" s="177">
        <v>2</v>
      </c>
      <c r="G486" s="174" t="s">
        <v>917</v>
      </c>
      <c r="H486" s="173">
        <v>1</v>
      </c>
      <c r="I486" s="167"/>
      <c r="J486" s="167"/>
    </row>
    <row r="487" spans="1:10" ht="15">
      <c r="A487" s="168" t="s">
        <v>918</v>
      </c>
      <c r="B487" s="169"/>
      <c r="C487" s="170"/>
      <c r="D487" s="171">
        <v>1</v>
      </c>
      <c r="E487" s="178" t="s">
        <v>919</v>
      </c>
      <c r="F487" s="177">
        <v>2</v>
      </c>
      <c r="G487" s="174" t="s">
        <v>920</v>
      </c>
      <c r="H487" s="173">
        <v>1</v>
      </c>
      <c r="I487" s="167"/>
      <c r="J487" s="167"/>
    </row>
    <row r="488" spans="1:10" ht="15">
      <c r="A488" s="168" t="s">
        <v>921</v>
      </c>
      <c r="B488" s="169"/>
      <c r="C488" s="170"/>
      <c r="D488" s="171">
        <v>1</v>
      </c>
      <c r="E488" s="178" t="s">
        <v>922</v>
      </c>
      <c r="F488" s="177">
        <v>2</v>
      </c>
      <c r="G488" s="174" t="s">
        <v>923</v>
      </c>
      <c r="H488" s="173">
        <v>1</v>
      </c>
      <c r="I488" s="167"/>
      <c r="J488" s="167"/>
    </row>
    <row r="489" spans="1:10" ht="15">
      <c r="A489" s="168" t="s">
        <v>924</v>
      </c>
      <c r="B489" s="169"/>
      <c r="C489" s="170"/>
      <c r="D489" s="171">
        <v>1</v>
      </c>
      <c r="E489" s="178" t="s">
        <v>925</v>
      </c>
      <c r="F489" s="177">
        <v>3</v>
      </c>
      <c r="G489" s="179" t="s">
        <v>926</v>
      </c>
      <c r="H489" s="173">
        <v>1</v>
      </c>
      <c r="I489" s="167"/>
      <c r="J489" s="167"/>
    </row>
    <row r="490" spans="1:10" ht="15">
      <c r="A490" s="168" t="s">
        <v>927</v>
      </c>
      <c r="B490" s="169"/>
      <c r="C490" s="170"/>
      <c r="D490" s="171">
        <v>1</v>
      </c>
      <c r="E490" s="178" t="s">
        <v>928</v>
      </c>
      <c r="F490" s="177">
        <v>2</v>
      </c>
      <c r="G490" s="180" t="s">
        <v>929</v>
      </c>
      <c r="H490" s="177">
        <v>1</v>
      </c>
      <c r="I490" s="167"/>
      <c r="J490" s="167"/>
    </row>
    <row r="491" spans="1:10" ht="15">
      <c r="A491" s="168" t="s">
        <v>930</v>
      </c>
      <c r="B491" s="169"/>
      <c r="C491" s="170"/>
      <c r="D491" s="171">
        <v>1</v>
      </c>
      <c r="E491" s="178" t="s">
        <v>931</v>
      </c>
      <c r="F491" s="177">
        <v>1</v>
      </c>
      <c r="G491" s="181"/>
      <c r="H491" s="182">
        <f>SUM(H474:H490)</f>
        <v>27</v>
      </c>
      <c r="I491" s="167"/>
      <c r="J491" s="167"/>
    </row>
    <row r="492" spans="1:10" ht="15">
      <c r="A492" s="168" t="s">
        <v>932</v>
      </c>
      <c r="B492" s="169"/>
      <c r="C492" s="170"/>
      <c r="D492" s="171">
        <v>1</v>
      </c>
      <c r="E492" s="178" t="s">
        <v>933</v>
      </c>
      <c r="F492" s="177">
        <v>1</v>
      </c>
      <c r="G492" s="80"/>
      <c r="H492" s="78"/>
      <c r="I492" s="167"/>
      <c r="J492" s="167"/>
    </row>
    <row r="493" spans="1:10" ht="15">
      <c r="A493" s="168" t="s">
        <v>934</v>
      </c>
      <c r="B493" s="169"/>
      <c r="C493" s="170"/>
      <c r="D493" s="171">
        <v>1</v>
      </c>
      <c r="E493" s="178" t="s">
        <v>935</v>
      </c>
      <c r="F493" s="177">
        <v>1</v>
      </c>
      <c r="G493" s="80"/>
      <c r="H493" s="78"/>
      <c r="I493" s="167"/>
      <c r="J493" s="167"/>
    </row>
    <row r="494" spans="1:10" ht="15">
      <c r="A494" s="168" t="s">
        <v>936</v>
      </c>
      <c r="B494" s="169"/>
      <c r="C494" s="170"/>
      <c r="D494" s="171">
        <v>1</v>
      </c>
      <c r="E494" s="178" t="s">
        <v>937</v>
      </c>
      <c r="F494" s="173">
        <v>1</v>
      </c>
      <c r="G494" s="183" t="s">
        <v>938</v>
      </c>
      <c r="H494" s="184"/>
      <c r="I494" s="167"/>
      <c r="J494" s="167"/>
    </row>
    <row r="495" spans="1:10" ht="15">
      <c r="A495" s="168" t="s">
        <v>939</v>
      </c>
      <c r="B495" s="169"/>
      <c r="C495" s="170"/>
      <c r="D495" s="171">
        <v>1</v>
      </c>
      <c r="E495" s="178" t="s">
        <v>940</v>
      </c>
      <c r="F495" s="177">
        <v>1</v>
      </c>
      <c r="G495" s="185" t="s">
        <v>941</v>
      </c>
      <c r="H495" s="186">
        <v>5</v>
      </c>
      <c r="I495" s="167"/>
      <c r="J495" s="167"/>
    </row>
    <row r="496" spans="1:10" ht="15">
      <c r="A496" s="168" t="s">
        <v>942</v>
      </c>
      <c r="B496" s="169"/>
      <c r="C496" s="170"/>
      <c r="D496" s="187">
        <v>1</v>
      </c>
      <c r="E496" s="178" t="s">
        <v>943</v>
      </c>
      <c r="F496" s="177">
        <v>1</v>
      </c>
      <c r="G496" s="180" t="s">
        <v>36</v>
      </c>
      <c r="H496" s="177">
        <v>4</v>
      </c>
      <c r="I496" s="167"/>
      <c r="J496" s="167"/>
    </row>
    <row r="497" spans="1:10" ht="15">
      <c r="A497" s="168" t="s">
        <v>944</v>
      </c>
      <c r="B497" s="169"/>
      <c r="C497" s="170"/>
      <c r="D497" s="187">
        <v>1</v>
      </c>
      <c r="E497" s="178" t="s">
        <v>945</v>
      </c>
      <c r="F497" s="177">
        <v>1</v>
      </c>
      <c r="G497" s="180" t="s">
        <v>946</v>
      </c>
      <c r="H497" s="177">
        <v>2</v>
      </c>
      <c r="I497" s="167"/>
      <c r="J497" s="167"/>
    </row>
    <row r="498" spans="1:10" ht="15">
      <c r="A498" s="188" t="s">
        <v>947</v>
      </c>
      <c r="B498" s="189"/>
      <c r="C498" s="190"/>
      <c r="D498" s="191">
        <v>1</v>
      </c>
      <c r="E498" s="178" t="s">
        <v>948</v>
      </c>
      <c r="F498" s="177">
        <v>1</v>
      </c>
      <c r="G498" s="180" t="s">
        <v>949</v>
      </c>
      <c r="H498" s="177">
        <v>2</v>
      </c>
      <c r="I498" s="167"/>
      <c r="J498" s="167"/>
    </row>
    <row r="499" spans="1:10" ht="15">
      <c r="A499" s="192"/>
      <c r="B499" s="193"/>
      <c r="C499" s="193"/>
      <c r="D499" s="194">
        <f>SUM(D474:D498)</f>
        <v>45</v>
      </c>
      <c r="E499" s="178" t="s">
        <v>950</v>
      </c>
      <c r="F499" s="177">
        <v>1</v>
      </c>
      <c r="G499" s="180" t="s">
        <v>883</v>
      </c>
      <c r="H499" s="177">
        <v>2</v>
      </c>
      <c r="I499" s="167"/>
      <c r="J499" s="167"/>
    </row>
    <row r="500" spans="1:10" ht="15">
      <c r="A500" s="78"/>
      <c r="B500" s="78"/>
      <c r="C500" s="78"/>
      <c r="D500" s="78"/>
      <c r="E500" s="178" t="s">
        <v>951</v>
      </c>
      <c r="F500" s="177">
        <v>1</v>
      </c>
      <c r="G500" s="180" t="s">
        <v>952</v>
      </c>
      <c r="H500" s="177">
        <v>1</v>
      </c>
      <c r="I500" s="167"/>
      <c r="J500" s="167"/>
    </row>
    <row r="501" spans="1:10" ht="15">
      <c r="A501" s="78"/>
      <c r="B501" s="78"/>
      <c r="C501" s="78"/>
      <c r="D501" s="78"/>
      <c r="E501" s="178" t="s">
        <v>953</v>
      </c>
      <c r="F501" s="177">
        <v>1</v>
      </c>
      <c r="G501" s="180" t="s">
        <v>954</v>
      </c>
      <c r="H501" s="177">
        <v>1</v>
      </c>
      <c r="I501" s="167"/>
      <c r="J501" s="167"/>
    </row>
    <row r="502" spans="1:10" ht="15">
      <c r="A502" s="78"/>
      <c r="B502" s="78"/>
      <c r="C502" s="78"/>
      <c r="D502" s="78"/>
      <c r="E502" s="178" t="s">
        <v>955</v>
      </c>
      <c r="F502" s="177">
        <v>1</v>
      </c>
      <c r="G502" s="180" t="s">
        <v>956</v>
      </c>
      <c r="H502" s="177">
        <v>1</v>
      </c>
      <c r="I502" s="167"/>
      <c r="J502" s="167"/>
    </row>
    <row r="503" spans="1:10" ht="15">
      <c r="A503" s="78"/>
      <c r="B503" s="78"/>
      <c r="C503" s="78"/>
      <c r="D503" s="78"/>
      <c r="E503" s="178" t="s">
        <v>957</v>
      </c>
      <c r="F503" s="177">
        <v>1</v>
      </c>
      <c r="G503" s="180" t="s">
        <v>547</v>
      </c>
      <c r="H503" s="177">
        <v>1</v>
      </c>
      <c r="I503" s="167"/>
      <c r="J503" s="167"/>
    </row>
    <row r="504" spans="1:10" ht="15">
      <c r="A504" s="78"/>
      <c r="B504" s="78"/>
      <c r="C504" s="78"/>
      <c r="D504" s="78"/>
      <c r="E504" s="178" t="s">
        <v>958</v>
      </c>
      <c r="F504" s="177">
        <v>1</v>
      </c>
      <c r="G504" s="181"/>
      <c r="H504" s="182">
        <f>SUM(H495:H503)</f>
        <v>19</v>
      </c>
      <c r="I504" s="167"/>
      <c r="J504" s="167"/>
    </row>
    <row r="505" spans="1:10" ht="15">
      <c r="A505" s="78"/>
      <c r="B505" s="78"/>
      <c r="C505" s="78"/>
      <c r="D505" s="78"/>
      <c r="E505" s="178" t="s">
        <v>959</v>
      </c>
      <c r="F505" s="177">
        <v>1</v>
      </c>
      <c r="G505" s="80"/>
      <c r="H505" s="78"/>
      <c r="I505" s="167"/>
      <c r="J505" s="167"/>
    </row>
    <row r="506" spans="1:10" ht="15">
      <c r="A506" s="78"/>
      <c r="B506" s="78"/>
      <c r="C506" s="78"/>
      <c r="D506" s="78"/>
      <c r="E506" s="178" t="s">
        <v>960</v>
      </c>
      <c r="F506" s="177">
        <v>1</v>
      </c>
      <c r="G506" s="80"/>
      <c r="H506" s="78"/>
      <c r="I506" s="167"/>
      <c r="J506" s="167"/>
    </row>
    <row r="507" spans="1:10" ht="15">
      <c r="A507" s="78"/>
      <c r="B507" s="78"/>
      <c r="C507" s="78"/>
      <c r="D507" s="78"/>
      <c r="E507" s="178" t="s">
        <v>961</v>
      </c>
      <c r="F507" s="177">
        <v>1</v>
      </c>
      <c r="G507" s="80"/>
      <c r="H507" s="78"/>
      <c r="I507" s="167"/>
      <c r="J507" s="167"/>
    </row>
    <row r="508" spans="1:10" ht="15">
      <c r="A508" s="78"/>
      <c r="B508" s="78"/>
      <c r="C508" s="78"/>
      <c r="D508" s="78"/>
      <c r="E508" s="178" t="s">
        <v>962</v>
      </c>
      <c r="F508" s="177">
        <v>1</v>
      </c>
      <c r="G508" s="80"/>
      <c r="H508" s="78"/>
      <c r="I508" s="167"/>
      <c r="J508" s="167"/>
    </row>
    <row r="509" spans="1:10" ht="15">
      <c r="A509" s="78"/>
      <c r="B509" s="78"/>
      <c r="C509" s="78"/>
      <c r="D509" s="78"/>
      <c r="E509" s="178" t="s">
        <v>963</v>
      </c>
      <c r="F509" s="177">
        <v>1</v>
      </c>
      <c r="G509" s="80"/>
      <c r="H509" s="78"/>
      <c r="I509" s="167"/>
      <c r="J509" s="167"/>
    </row>
    <row r="510" spans="1:10" ht="15">
      <c r="A510" s="78"/>
      <c r="B510" s="78"/>
      <c r="C510" s="78"/>
      <c r="D510" s="78"/>
      <c r="E510" s="178" t="s">
        <v>964</v>
      </c>
      <c r="F510" s="177">
        <v>1</v>
      </c>
      <c r="G510" s="80"/>
      <c r="H510" s="78"/>
      <c r="I510" s="167"/>
      <c r="J510" s="167"/>
    </row>
    <row r="511" spans="1:10" ht="15">
      <c r="A511" s="78"/>
      <c r="B511" s="78"/>
      <c r="C511" s="78"/>
      <c r="D511" s="78"/>
      <c r="E511" s="178" t="s">
        <v>965</v>
      </c>
      <c r="F511" s="177">
        <v>1</v>
      </c>
      <c r="G511" s="80"/>
      <c r="H511" s="78"/>
      <c r="I511" s="167"/>
      <c r="J511" s="167"/>
    </row>
    <row r="512" spans="1:10" ht="15">
      <c r="A512" s="78"/>
      <c r="B512" s="78"/>
      <c r="C512" s="78"/>
      <c r="D512" s="78"/>
      <c r="E512" s="178" t="s">
        <v>966</v>
      </c>
      <c r="F512" s="177">
        <v>1</v>
      </c>
      <c r="G512" s="80"/>
      <c r="H512" s="78"/>
      <c r="I512" s="167"/>
      <c r="J512" s="167"/>
    </row>
    <row r="513" spans="1:10" ht="15">
      <c r="A513" s="78"/>
      <c r="B513" s="78"/>
      <c r="C513" s="78"/>
      <c r="D513" s="78"/>
      <c r="E513" s="178" t="s">
        <v>967</v>
      </c>
      <c r="F513" s="177">
        <v>1</v>
      </c>
      <c r="G513" s="80"/>
      <c r="H513" s="78"/>
      <c r="I513" s="167"/>
      <c r="J513" s="167"/>
    </row>
    <row r="514" spans="1:10" ht="15">
      <c r="A514" s="78"/>
      <c r="B514" s="78"/>
      <c r="C514" s="78"/>
      <c r="D514" s="78"/>
      <c r="E514" s="178" t="s">
        <v>358</v>
      </c>
      <c r="F514" s="177">
        <v>1</v>
      </c>
      <c r="G514" s="80"/>
      <c r="H514" s="78"/>
      <c r="I514" s="167"/>
      <c r="J514" s="167"/>
    </row>
    <row r="515" spans="1:10" ht="15">
      <c r="A515" s="78"/>
      <c r="B515" s="78"/>
      <c r="C515" s="78"/>
      <c r="D515" s="78"/>
      <c r="E515" s="178" t="s">
        <v>968</v>
      </c>
      <c r="F515" s="177">
        <v>1</v>
      </c>
      <c r="G515" s="80"/>
      <c r="H515" s="78"/>
      <c r="I515" s="167"/>
      <c r="J515" s="167"/>
    </row>
    <row r="516" spans="1:10" ht="15">
      <c r="A516" s="78"/>
      <c r="B516" s="78"/>
      <c r="C516" s="78"/>
      <c r="D516" s="78"/>
      <c r="E516" s="195" t="s">
        <v>969</v>
      </c>
      <c r="F516" s="196">
        <v>1</v>
      </c>
      <c r="G516" s="80"/>
      <c r="H516" s="78"/>
      <c r="I516" s="167"/>
      <c r="J516" s="167"/>
    </row>
    <row r="517" spans="1:10" ht="15">
      <c r="A517" s="78"/>
      <c r="B517" s="78"/>
      <c r="C517" s="78"/>
      <c r="D517" s="78"/>
      <c r="E517" s="197"/>
      <c r="F517" s="198">
        <f>SUM(F474:F516)</f>
        <v>101</v>
      </c>
      <c r="G517" s="80"/>
      <c r="H517" s="78"/>
      <c r="I517" s="167"/>
      <c r="J517" s="167"/>
    </row>
    <row r="518" spans="1:10" ht="15">
      <c r="A518" s="78"/>
      <c r="B518" s="78"/>
      <c r="C518" s="78"/>
      <c r="D518" s="78"/>
      <c r="E518" s="199"/>
      <c r="F518" s="81"/>
      <c r="G518" s="80"/>
      <c r="H518" s="78"/>
      <c r="I518" s="167"/>
      <c r="J518" s="167"/>
    </row>
    <row r="519" spans="1:10" ht="15">
      <c r="A519" s="78"/>
      <c r="B519" s="78"/>
      <c r="C519" s="78"/>
      <c r="D519" s="78"/>
      <c r="E519" s="199"/>
      <c r="F519" s="81"/>
      <c r="G519" s="80"/>
      <c r="H519" s="78"/>
      <c r="I519" s="167"/>
      <c r="J519" s="167"/>
    </row>
    <row r="520" spans="1:10" ht="15">
      <c r="A520" s="78"/>
      <c r="B520" s="78"/>
      <c r="C520" s="78"/>
      <c r="D520" s="78"/>
      <c r="E520" s="199"/>
      <c r="F520" s="81"/>
      <c r="G520" s="80"/>
      <c r="H520" s="78"/>
      <c r="I520" s="167"/>
      <c r="J520" s="167"/>
    </row>
    <row r="521" spans="1:10" ht="15.75">
      <c r="A521" s="78"/>
      <c r="B521" s="78"/>
      <c r="C521" s="78"/>
      <c r="D521" s="78"/>
      <c r="E521" s="199"/>
      <c r="F521" s="78"/>
      <c r="G521" s="80"/>
      <c r="H521" s="78"/>
      <c r="I521" s="200"/>
      <c r="J521" s="200"/>
    </row>
    <row r="522" spans="1:10" ht="23.25">
      <c r="A522" s="201"/>
      <c r="B522" s="322" t="s">
        <v>970</v>
      </c>
      <c r="C522" s="323"/>
      <c r="D522" s="323"/>
      <c r="E522" s="323"/>
      <c r="F522" s="323"/>
      <c r="G522" s="324"/>
      <c r="H522" s="151"/>
      <c r="I522" s="151"/>
      <c r="J522" s="151"/>
    </row>
    <row r="523" spans="1:10" ht="15.75">
      <c r="A523" s="202"/>
      <c r="B523" s="203" t="s">
        <v>971</v>
      </c>
      <c r="C523" s="363" t="s">
        <v>972</v>
      </c>
      <c r="D523" s="363"/>
      <c r="E523" s="204" t="s">
        <v>973</v>
      </c>
      <c r="F523" s="204" t="s">
        <v>974</v>
      </c>
      <c r="G523" s="205" t="s">
        <v>975</v>
      </c>
      <c r="H523" s="206"/>
      <c r="I523" s="104"/>
      <c r="J523" s="104"/>
    </row>
    <row r="524" spans="1:10" ht="15.75">
      <c r="A524" s="64"/>
      <c r="B524" s="207">
        <v>1</v>
      </c>
      <c r="C524" s="208">
        <v>38</v>
      </c>
      <c r="D524" s="209"/>
      <c r="E524" s="210" t="s">
        <v>976</v>
      </c>
      <c r="F524" s="211">
        <v>1950</v>
      </c>
      <c r="G524" s="212" t="s">
        <v>977</v>
      </c>
      <c r="H524" s="105"/>
      <c r="I524" s="104"/>
      <c r="J524" s="104"/>
    </row>
    <row r="525" spans="1:10" ht="15.75">
      <c r="A525" s="104"/>
      <c r="B525" s="213">
        <v>2</v>
      </c>
      <c r="C525" s="214">
        <v>35</v>
      </c>
      <c r="D525" s="215"/>
      <c r="E525" s="216" t="s">
        <v>978</v>
      </c>
      <c r="F525" s="214">
        <v>1954</v>
      </c>
      <c r="G525" s="173" t="s">
        <v>979</v>
      </c>
      <c r="H525" s="105"/>
      <c r="I525" s="104"/>
      <c r="J525" s="104"/>
    </row>
    <row r="526" spans="1:10" ht="15.75">
      <c r="A526" s="104"/>
      <c r="B526" s="213">
        <v>3</v>
      </c>
      <c r="C526" s="214">
        <v>32</v>
      </c>
      <c r="D526" s="215"/>
      <c r="E526" s="217" t="s">
        <v>980</v>
      </c>
      <c r="F526" s="218">
        <v>1937</v>
      </c>
      <c r="G526" s="219" t="s">
        <v>977</v>
      </c>
      <c r="H526" s="105"/>
      <c r="I526" s="104"/>
      <c r="J526" s="104"/>
    </row>
    <row r="527" spans="1:10" ht="15.75">
      <c r="A527" s="104"/>
      <c r="B527" s="213">
        <v>4</v>
      </c>
      <c r="C527" s="214">
        <v>31</v>
      </c>
      <c r="D527" s="215"/>
      <c r="E527" s="217" t="s">
        <v>981</v>
      </c>
      <c r="F527" s="218">
        <v>1939</v>
      </c>
      <c r="G527" s="173" t="s">
        <v>982</v>
      </c>
      <c r="H527" s="105"/>
      <c r="I527" s="104"/>
      <c r="J527" s="104"/>
    </row>
    <row r="528" spans="1:10" ht="15.75">
      <c r="A528" s="104"/>
      <c r="B528" s="213">
        <v>5</v>
      </c>
      <c r="C528" s="214">
        <v>30</v>
      </c>
      <c r="D528" s="215"/>
      <c r="E528" s="217" t="s">
        <v>983</v>
      </c>
      <c r="F528" s="218">
        <v>1963</v>
      </c>
      <c r="G528" s="173" t="s">
        <v>979</v>
      </c>
      <c r="H528" s="105"/>
      <c r="I528" s="104"/>
      <c r="J528" s="104"/>
    </row>
    <row r="529" spans="1:10" ht="15.75">
      <c r="A529" s="104"/>
      <c r="B529" s="213">
        <v>6</v>
      </c>
      <c r="C529" s="214">
        <v>30</v>
      </c>
      <c r="D529" s="215"/>
      <c r="E529" s="217" t="s">
        <v>984</v>
      </c>
      <c r="F529" s="218">
        <v>1963</v>
      </c>
      <c r="G529" s="173" t="s">
        <v>985</v>
      </c>
      <c r="H529" s="220" t="s">
        <v>986</v>
      </c>
      <c r="I529" s="104"/>
      <c r="J529" s="104"/>
    </row>
    <row r="530" spans="1:10" ht="15.75">
      <c r="A530" s="104"/>
      <c r="B530" s="213">
        <v>7</v>
      </c>
      <c r="C530" s="221">
        <v>29</v>
      </c>
      <c r="D530" s="215"/>
      <c r="E530" s="222" t="s">
        <v>428</v>
      </c>
      <c r="F530" s="223">
        <v>1941</v>
      </c>
      <c r="G530" s="173" t="s">
        <v>987</v>
      </c>
      <c r="H530" s="220"/>
      <c r="I530" s="220"/>
      <c r="J530" s="220"/>
    </row>
    <row r="531" spans="1:10" ht="15.75">
      <c r="A531" s="104"/>
      <c r="B531" s="213">
        <v>8</v>
      </c>
      <c r="C531" s="214">
        <v>28</v>
      </c>
      <c r="D531" s="215"/>
      <c r="E531" s="217" t="s">
        <v>988</v>
      </c>
      <c r="F531" s="218">
        <v>1951</v>
      </c>
      <c r="G531" s="173" t="s">
        <v>989</v>
      </c>
      <c r="H531" s="206"/>
      <c r="I531" s="64"/>
      <c r="J531" s="64"/>
    </row>
    <row r="532" spans="1:10" ht="15.75">
      <c r="A532" s="104"/>
      <c r="B532" s="213">
        <v>9</v>
      </c>
      <c r="C532" s="214">
        <v>24</v>
      </c>
      <c r="D532" s="215"/>
      <c r="E532" s="217" t="s">
        <v>990</v>
      </c>
      <c r="F532" s="218">
        <v>1971</v>
      </c>
      <c r="G532" s="173" t="s">
        <v>991</v>
      </c>
      <c r="H532" s="206"/>
      <c r="I532" s="64"/>
      <c r="J532" s="64"/>
    </row>
    <row r="533" spans="1:10" ht="15.75">
      <c r="A533" s="104"/>
      <c r="B533" s="213">
        <v>10</v>
      </c>
      <c r="C533" s="214">
        <v>24</v>
      </c>
      <c r="D533" s="215"/>
      <c r="E533" s="224" t="s">
        <v>720</v>
      </c>
      <c r="F533" s="225">
        <v>1957</v>
      </c>
      <c r="G533" s="173" t="s">
        <v>992</v>
      </c>
      <c r="H533" s="206"/>
      <c r="I533" s="64"/>
      <c r="J533" s="64"/>
    </row>
    <row r="534" spans="1:10" ht="15.75">
      <c r="A534" s="104"/>
      <c r="B534" s="213">
        <v>11</v>
      </c>
      <c r="C534" s="226">
        <v>23</v>
      </c>
      <c r="D534" s="215"/>
      <c r="E534" s="227" t="s">
        <v>993</v>
      </c>
      <c r="F534" s="228">
        <v>1948</v>
      </c>
      <c r="G534" s="173" t="s">
        <v>994</v>
      </c>
      <c r="H534" s="206"/>
      <c r="I534" s="100"/>
      <c r="J534" s="100"/>
    </row>
    <row r="535" spans="1:10" ht="15.75">
      <c r="A535" s="104"/>
      <c r="B535" s="213">
        <v>12</v>
      </c>
      <c r="C535" s="214">
        <v>22</v>
      </c>
      <c r="D535" s="215"/>
      <c r="E535" s="229" t="s">
        <v>995</v>
      </c>
      <c r="F535" s="230">
        <v>1943</v>
      </c>
      <c r="G535" s="173" t="s">
        <v>996</v>
      </c>
      <c r="H535" s="105"/>
      <c r="I535" s="64"/>
      <c r="J535" s="64"/>
    </row>
    <row r="536" spans="1:10" ht="15.75">
      <c r="A536" s="104"/>
      <c r="B536" s="213">
        <v>13</v>
      </c>
      <c r="C536" s="231">
        <v>21</v>
      </c>
      <c r="D536" s="215"/>
      <c r="E536" s="232" t="s">
        <v>696</v>
      </c>
      <c r="F536" s="233">
        <v>1944</v>
      </c>
      <c r="G536" s="234" t="s">
        <v>997</v>
      </c>
      <c r="H536" s="100"/>
      <c r="I536" s="104"/>
      <c r="J536" s="104"/>
    </row>
    <row r="537" spans="1:10" ht="15.75">
      <c r="A537" s="104"/>
      <c r="B537" s="213">
        <v>14</v>
      </c>
      <c r="C537" s="231">
        <v>21</v>
      </c>
      <c r="D537" s="215"/>
      <c r="E537" s="232" t="s">
        <v>998</v>
      </c>
      <c r="F537" s="233">
        <v>1963</v>
      </c>
      <c r="G537" s="234" t="s">
        <v>999</v>
      </c>
      <c r="H537" s="105"/>
      <c r="I537" s="104"/>
      <c r="J537" s="104"/>
    </row>
    <row r="538" spans="1:10" ht="15.75">
      <c r="A538" s="104"/>
      <c r="B538" s="213">
        <v>15</v>
      </c>
      <c r="C538" s="214">
        <v>20</v>
      </c>
      <c r="D538" s="235"/>
      <c r="E538" s="217" t="s">
        <v>1000</v>
      </c>
      <c r="F538" s="218">
        <v>1977</v>
      </c>
      <c r="G538" s="173" t="s">
        <v>1001</v>
      </c>
      <c r="H538" s="105"/>
      <c r="I538" s="104"/>
      <c r="J538" s="104"/>
    </row>
    <row r="539" spans="1:10" ht="15.75">
      <c r="A539" s="104"/>
      <c r="B539" s="213">
        <v>16</v>
      </c>
      <c r="C539" s="214">
        <v>20</v>
      </c>
      <c r="D539" s="215"/>
      <c r="E539" s="217" t="s">
        <v>1002</v>
      </c>
      <c r="F539" s="218">
        <v>1965</v>
      </c>
      <c r="G539" s="173" t="s">
        <v>992</v>
      </c>
      <c r="H539" s="105"/>
      <c r="I539" s="104"/>
      <c r="J539" s="104"/>
    </row>
    <row r="540" spans="1:10" ht="15.75">
      <c r="A540" s="104"/>
      <c r="B540" s="213">
        <v>17</v>
      </c>
      <c r="C540" s="214">
        <v>19</v>
      </c>
      <c r="D540" s="235"/>
      <c r="E540" s="217" t="s">
        <v>1003</v>
      </c>
      <c r="F540" s="218">
        <v>1945</v>
      </c>
      <c r="G540" s="173" t="s">
        <v>1004</v>
      </c>
      <c r="H540" s="105"/>
      <c r="I540" s="104"/>
      <c r="J540" s="104"/>
    </row>
    <row r="541" spans="1:10" ht="15.75">
      <c r="A541" s="104"/>
      <c r="B541" s="213">
        <v>18</v>
      </c>
      <c r="C541" s="236">
        <v>19</v>
      </c>
      <c r="D541" s="215"/>
      <c r="E541" s="229" t="s">
        <v>1005</v>
      </c>
      <c r="F541" s="218">
        <v>1963</v>
      </c>
      <c r="G541" s="173" t="s">
        <v>1006</v>
      </c>
      <c r="H541" s="105"/>
      <c r="I541" s="104"/>
      <c r="J541" s="104"/>
    </row>
    <row r="542" spans="1:10" ht="15.75">
      <c r="A542" s="104"/>
      <c r="B542" s="213">
        <v>19</v>
      </c>
      <c r="C542" s="214">
        <v>19</v>
      </c>
      <c r="D542" s="215"/>
      <c r="E542" s="217" t="s">
        <v>1007</v>
      </c>
      <c r="F542" s="218">
        <v>1964</v>
      </c>
      <c r="G542" s="219" t="s">
        <v>1008</v>
      </c>
      <c r="H542" s="105"/>
      <c r="I542" s="104"/>
      <c r="J542" s="104"/>
    </row>
    <row r="543" spans="1:10" ht="15.75">
      <c r="A543" s="104"/>
      <c r="B543" s="213">
        <v>20</v>
      </c>
      <c r="C543" s="237">
        <v>19</v>
      </c>
      <c r="D543" s="235"/>
      <c r="E543" s="224" t="s">
        <v>1009</v>
      </c>
      <c r="F543" s="225">
        <v>1953</v>
      </c>
      <c r="G543" s="173" t="s">
        <v>1010</v>
      </c>
      <c r="H543" s="105"/>
      <c r="I543" s="104"/>
      <c r="J543" s="104"/>
    </row>
    <row r="544" spans="1:10" ht="15.75">
      <c r="A544" s="104"/>
      <c r="B544" s="213">
        <v>21</v>
      </c>
      <c r="C544" s="231">
        <v>19</v>
      </c>
      <c r="D544" s="235"/>
      <c r="E544" s="232" t="s">
        <v>1011</v>
      </c>
      <c r="F544" s="233">
        <v>1957</v>
      </c>
      <c r="G544" s="234" t="s">
        <v>1012</v>
      </c>
      <c r="H544" s="105"/>
      <c r="I544" s="104"/>
      <c r="J544" s="104"/>
    </row>
    <row r="545" spans="1:10" ht="15.75">
      <c r="A545" s="104"/>
      <c r="B545" s="213">
        <v>22</v>
      </c>
      <c r="C545" s="238">
        <v>18</v>
      </c>
      <c r="D545" s="235"/>
      <c r="E545" s="239" t="s">
        <v>1013</v>
      </c>
      <c r="F545" s="240">
        <v>1977</v>
      </c>
      <c r="G545" s="173" t="s">
        <v>1014</v>
      </c>
      <c r="H545" s="105"/>
      <c r="I545" s="104"/>
      <c r="J545" s="104"/>
    </row>
    <row r="546" spans="1:10" ht="15.75">
      <c r="A546" s="104"/>
      <c r="B546" s="213">
        <v>23</v>
      </c>
      <c r="C546" s="214">
        <v>18</v>
      </c>
      <c r="D546" s="215"/>
      <c r="E546" s="217" t="s">
        <v>1015</v>
      </c>
      <c r="F546" s="218">
        <v>1964</v>
      </c>
      <c r="G546" s="173" t="s">
        <v>1016</v>
      </c>
      <c r="H546" s="105" t="s">
        <v>986</v>
      </c>
      <c r="I546" s="104"/>
      <c r="J546" s="104"/>
    </row>
    <row r="547" spans="1:10" ht="15.75">
      <c r="A547" s="104"/>
      <c r="B547" s="213">
        <v>24</v>
      </c>
      <c r="C547" s="221">
        <v>18</v>
      </c>
      <c r="D547" s="235"/>
      <c r="E547" s="222" t="s">
        <v>436</v>
      </c>
      <c r="F547" s="223">
        <v>1945</v>
      </c>
      <c r="G547" s="173" t="s">
        <v>1017</v>
      </c>
      <c r="H547" s="105"/>
      <c r="I547" s="104"/>
      <c r="J547" s="104"/>
    </row>
    <row r="548" spans="1:10" ht="15.75">
      <c r="A548" s="104"/>
      <c r="B548" s="213">
        <v>25</v>
      </c>
      <c r="C548" s="214">
        <v>18</v>
      </c>
      <c r="D548" s="235"/>
      <c r="E548" s="217" t="s">
        <v>1018</v>
      </c>
      <c r="F548" s="218">
        <v>1957</v>
      </c>
      <c r="G548" s="173" t="s">
        <v>1016</v>
      </c>
      <c r="H548" s="105" t="s">
        <v>986</v>
      </c>
      <c r="I548" s="104"/>
      <c r="J548" s="104"/>
    </row>
    <row r="549" spans="1:10" ht="15.75">
      <c r="A549" s="104"/>
      <c r="B549" s="213">
        <v>26</v>
      </c>
      <c r="C549" s="214">
        <v>18</v>
      </c>
      <c r="D549" s="235"/>
      <c r="E549" s="217" t="s">
        <v>1019</v>
      </c>
      <c r="F549" s="218">
        <v>1955</v>
      </c>
      <c r="G549" s="173" t="s">
        <v>1020</v>
      </c>
      <c r="H549" s="105"/>
      <c r="I549" s="104"/>
      <c r="J549" s="104"/>
    </row>
    <row r="550" spans="1:10" ht="15.75">
      <c r="A550" s="104"/>
      <c r="B550" s="213">
        <v>27</v>
      </c>
      <c r="C550" s="214">
        <v>18</v>
      </c>
      <c r="D550" s="235"/>
      <c r="E550" s="217" t="s">
        <v>1021</v>
      </c>
      <c r="F550" s="218">
        <v>1966</v>
      </c>
      <c r="G550" s="173" t="s">
        <v>999</v>
      </c>
      <c r="H550" s="105"/>
      <c r="I550" s="104"/>
      <c r="J550" s="104"/>
    </row>
    <row r="551" spans="1:10" ht="15.75">
      <c r="A551" s="104"/>
      <c r="B551" s="213">
        <v>28</v>
      </c>
      <c r="C551" s="214">
        <v>17</v>
      </c>
      <c r="D551" s="235"/>
      <c r="E551" s="217" t="s">
        <v>1022</v>
      </c>
      <c r="F551" s="218">
        <v>1960</v>
      </c>
      <c r="G551" s="173" t="s">
        <v>1023</v>
      </c>
      <c r="H551" s="105"/>
      <c r="I551" s="104"/>
      <c r="J551" s="104"/>
    </row>
    <row r="552" spans="1:10" ht="15.75">
      <c r="A552" s="104"/>
      <c r="B552" s="213">
        <v>29</v>
      </c>
      <c r="C552" s="238">
        <v>17</v>
      </c>
      <c r="D552" s="215"/>
      <c r="E552" s="239" t="s">
        <v>1024</v>
      </c>
      <c r="F552" s="240">
        <v>1959</v>
      </c>
      <c r="G552" s="173" t="s">
        <v>1004</v>
      </c>
      <c r="H552" s="105" t="s">
        <v>986</v>
      </c>
      <c r="I552" s="104"/>
      <c r="J552" s="104"/>
    </row>
    <row r="553" spans="1:10" ht="15.75">
      <c r="A553" s="104"/>
      <c r="B553" s="213">
        <v>30</v>
      </c>
      <c r="C553" s="214">
        <v>17</v>
      </c>
      <c r="D553" s="215"/>
      <c r="E553" s="217" t="s">
        <v>1025</v>
      </c>
      <c r="F553" s="218">
        <v>1958</v>
      </c>
      <c r="G553" s="173" t="s">
        <v>992</v>
      </c>
      <c r="H553" s="105"/>
      <c r="I553" s="104"/>
      <c r="J553" s="104"/>
    </row>
    <row r="554" spans="1:10" ht="15.75">
      <c r="A554" s="104"/>
      <c r="B554" s="213">
        <v>31</v>
      </c>
      <c r="C554" s="214">
        <v>16</v>
      </c>
      <c r="D554" s="215"/>
      <c r="E554" s="227" t="s">
        <v>1026</v>
      </c>
      <c r="F554" s="228">
        <v>1946</v>
      </c>
      <c r="G554" s="241" t="s">
        <v>1027</v>
      </c>
      <c r="H554" s="105"/>
      <c r="I554" s="104"/>
      <c r="J554" s="104"/>
    </row>
    <row r="555" spans="1:10" ht="15.75">
      <c r="A555" s="104"/>
      <c r="B555" s="213">
        <v>32</v>
      </c>
      <c r="C555" s="214">
        <v>16</v>
      </c>
      <c r="D555" s="235"/>
      <c r="E555" s="242" t="s">
        <v>1028</v>
      </c>
      <c r="F555" s="243">
        <v>1955</v>
      </c>
      <c r="G555" s="173" t="s">
        <v>1029</v>
      </c>
      <c r="H555" s="105"/>
      <c r="I555" s="104"/>
      <c r="J555" s="104"/>
    </row>
    <row r="556" spans="1:10" ht="15.75">
      <c r="A556" s="104"/>
      <c r="B556" s="213">
        <v>33</v>
      </c>
      <c r="C556" s="236">
        <v>16</v>
      </c>
      <c r="D556" s="235"/>
      <c r="E556" s="244" t="s">
        <v>343</v>
      </c>
      <c r="F556" s="230">
        <v>1963</v>
      </c>
      <c r="G556" s="173" t="s">
        <v>1030</v>
      </c>
      <c r="H556" s="105"/>
      <c r="I556" s="104"/>
      <c r="J556" s="104"/>
    </row>
    <row r="557" spans="1:10" ht="15.75">
      <c r="A557" s="104"/>
      <c r="B557" s="213">
        <v>34</v>
      </c>
      <c r="C557" s="245">
        <v>16</v>
      </c>
      <c r="D557" s="215"/>
      <c r="E557" s="242" t="s">
        <v>1031</v>
      </c>
      <c r="F557" s="243">
        <v>1950</v>
      </c>
      <c r="G557" s="173" t="s">
        <v>1032</v>
      </c>
      <c r="H557" s="105"/>
      <c r="I557" s="104"/>
      <c r="J557" s="104"/>
    </row>
    <row r="558" spans="1:10" ht="15.75">
      <c r="A558" s="104"/>
      <c r="B558" s="213">
        <v>35</v>
      </c>
      <c r="C558" s="214">
        <v>15</v>
      </c>
      <c r="D558" s="215"/>
      <c r="E558" s="217" t="s">
        <v>1033</v>
      </c>
      <c r="F558" s="218">
        <v>1959</v>
      </c>
      <c r="G558" s="173" t="s">
        <v>979</v>
      </c>
      <c r="H558" s="105"/>
      <c r="I558" s="104"/>
      <c r="J558" s="104"/>
    </row>
    <row r="559" spans="1:10" ht="15.75">
      <c r="A559" s="104"/>
      <c r="B559" s="213">
        <v>36</v>
      </c>
      <c r="C559" s="214">
        <v>15</v>
      </c>
      <c r="D559" s="215"/>
      <c r="E559" s="246" t="s">
        <v>201</v>
      </c>
      <c r="F559" s="218">
        <v>1954</v>
      </c>
      <c r="G559" s="173" t="s">
        <v>1034</v>
      </c>
      <c r="H559" s="105"/>
      <c r="I559" s="104"/>
      <c r="J559" s="104"/>
    </row>
    <row r="560" spans="1:10" ht="15.75">
      <c r="A560" s="104"/>
      <c r="B560" s="213">
        <v>37</v>
      </c>
      <c r="C560" s="236">
        <v>15</v>
      </c>
      <c r="D560" s="215"/>
      <c r="E560" s="229" t="s">
        <v>1035</v>
      </c>
      <c r="F560" s="230">
        <v>1960</v>
      </c>
      <c r="G560" s="173" t="s">
        <v>1036</v>
      </c>
      <c r="H560" s="105"/>
      <c r="I560" s="104"/>
      <c r="J560" s="104"/>
    </row>
    <row r="561" spans="1:10" ht="15.75">
      <c r="A561" s="104"/>
      <c r="B561" s="247">
        <v>38</v>
      </c>
      <c r="C561" s="248">
        <v>15</v>
      </c>
      <c r="D561" s="249"/>
      <c r="E561" s="250" t="s">
        <v>376</v>
      </c>
      <c r="F561" s="251">
        <v>1954</v>
      </c>
      <c r="G561" s="196" t="s">
        <v>1037</v>
      </c>
      <c r="H561" s="105"/>
      <c r="I561" s="104"/>
      <c r="J561" s="104"/>
    </row>
    <row r="562" spans="1:10" ht="15.75">
      <c r="A562" s="104"/>
      <c r="B562" s="252"/>
      <c r="C562" s="253"/>
      <c r="D562" s="253"/>
      <c r="E562" s="254"/>
      <c r="F562" s="255"/>
      <c r="G562" s="256"/>
      <c r="H562" s="105"/>
      <c r="I562" s="104"/>
      <c r="J562" s="104"/>
    </row>
    <row r="563" spans="1:10" ht="23.25">
      <c r="A563" s="151"/>
      <c r="B563" s="364" t="s">
        <v>1038</v>
      </c>
      <c r="C563" s="365"/>
      <c r="D563" s="365"/>
      <c r="E563" s="365"/>
      <c r="F563" s="365"/>
      <c r="G563" s="366"/>
      <c r="H563" s="151"/>
      <c r="I563" s="151"/>
      <c r="J563" s="151"/>
    </row>
    <row r="564" spans="1:10" ht="15.75">
      <c r="A564" s="64"/>
      <c r="B564" s="152" t="s">
        <v>971</v>
      </c>
      <c r="C564" s="352" t="s">
        <v>1039</v>
      </c>
      <c r="D564" s="353"/>
      <c r="E564" s="257" t="s">
        <v>973</v>
      </c>
      <c r="F564" s="258"/>
      <c r="G564" s="259" t="s">
        <v>1040</v>
      </c>
      <c r="H564" s="105"/>
      <c r="I564" s="104"/>
      <c r="J564" s="104"/>
    </row>
    <row r="565" spans="1:10" ht="15.75">
      <c r="A565" s="104"/>
      <c r="B565" s="260">
        <v>1</v>
      </c>
      <c r="C565" s="261">
        <v>32</v>
      </c>
      <c r="D565" s="162"/>
      <c r="E565" s="262" t="s">
        <v>43</v>
      </c>
      <c r="F565" s="211">
        <v>1950</v>
      </c>
      <c r="G565" s="263" t="s">
        <v>1041</v>
      </c>
      <c r="H565" s="105"/>
      <c r="I565" s="104"/>
      <c r="J565" s="104"/>
    </row>
    <row r="566" spans="1:10" ht="15.75">
      <c r="A566" s="104"/>
      <c r="B566" s="264">
        <v>2</v>
      </c>
      <c r="C566" s="265">
        <v>30</v>
      </c>
      <c r="D566" s="170"/>
      <c r="E566" s="266" t="s">
        <v>1042</v>
      </c>
      <c r="F566" s="218">
        <v>1963</v>
      </c>
      <c r="G566" s="267" t="s">
        <v>1043</v>
      </c>
      <c r="H566" s="105" t="s">
        <v>1044</v>
      </c>
      <c r="I566" s="104"/>
      <c r="J566" s="104"/>
    </row>
    <row r="567" spans="1:10" ht="15.75">
      <c r="A567" s="104"/>
      <c r="B567" s="264">
        <v>3</v>
      </c>
      <c r="C567" s="265">
        <v>24</v>
      </c>
      <c r="D567" s="170"/>
      <c r="E567" s="266" t="s">
        <v>1045</v>
      </c>
      <c r="F567" s="218">
        <v>1954</v>
      </c>
      <c r="G567" s="267" t="s">
        <v>1046</v>
      </c>
      <c r="H567" s="105"/>
      <c r="I567" s="104"/>
      <c r="J567" s="104"/>
    </row>
    <row r="568" spans="1:10" ht="15.75">
      <c r="A568" s="104"/>
      <c r="B568" s="264">
        <v>4</v>
      </c>
      <c r="C568" s="265">
        <v>23</v>
      </c>
      <c r="D568" s="170"/>
      <c r="E568" s="266" t="s">
        <v>714</v>
      </c>
      <c r="F568" s="218">
        <v>1951</v>
      </c>
      <c r="G568" s="267" t="s">
        <v>1047</v>
      </c>
      <c r="H568" s="105"/>
      <c r="I568" s="104"/>
      <c r="J568" s="104"/>
    </row>
    <row r="569" spans="1:10" ht="15.75">
      <c r="A569" s="104"/>
      <c r="B569" s="264">
        <v>5</v>
      </c>
      <c r="C569" s="265">
        <v>22</v>
      </c>
      <c r="D569" s="170"/>
      <c r="E569" s="266" t="s">
        <v>315</v>
      </c>
      <c r="F569" s="218">
        <v>1937</v>
      </c>
      <c r="G569" s="267" t="s">
        <v>1048</v>
      </c>
      <c r="H569" s="105"/>
      <c r="I569" s="104"/>
      <c r="J569" s="104"/>
    </row>
    <row r="570" spans="1:10" ht="15.75">
      <c r="A570" s="104"/>
      <c r="B570" s="264">
        <v>6</v>
      </c>
      <c r="C570" s="265">
        <v>18</v>
      </c>
      <c r="D570" s="170"/>
      <c r="E570" s="266" t="s">
        <v>1049</v>
      </c>
      <c r="F570" s="218">
        <v>1963</v>
      </c>
      <c r="G570" s="267" t="s">
        <v>1050</v>
      </c>
      <c r="H570" s="105"/>
      <c r="I570" s="104"/>
      <c r="J570" s="104"/>
    </row>
    <row r="571" spans="1:10" ht="15.75">
      <c r="A571" s="104"/>
      <c r="B571" s="264">
        <v>7</v>
      </c>
      <c r="C571" s="265">
        <v>18</v>
      </c>
      <c r="D571" s="170"/>
      <c r="E571" s="266" t="s">
        <v>838</v>
      </c>
      <c r="F571" s="218">
        <v>1964</v>
      </c>
      <c r="G571" s="267" t="s">
        <v>1050</v>
      </c>
      <c r="H571" s="105" t="s">
        <v>1044</v>
      </c>
      <c r="I571" s="104"/>
      <c r="J571" s="104"/>
    </row>
    <row r="572" spans="1:10" ht="15.75">
      <c r="A572" s="104"/>
      <c r="B572" s="264">
        <v>8</v>
      </c>
      <c r="C572" s="265">
        <v>18</v>
      </c>
      <c r="D572" s="170"/>
      <c r="E572" s="266" t="s">
        <v>422</v>
      </c>
      <c r="F572" s="218">
        <v>1957</v>
      </c>
      <c r="G572" s="267" t="s">
        <v>1050</v>
      </c>
      <c r="H572" s="105" t="s">
        <v>1044</v>
      </c>
      <c r="I572" s="104"/>
      <c r="J572" s="104"/>
    </row>
    <row r="573" spans="1:10" ht="15.75">
      <c r="A573" s="104"/>
      <c r="B573" s="264">
        <v>9</v>
      </c>
      <c r="C573" s="265">
        <v>15</v>
      </c>
      <c r="D573" s="170"/>
      <c r="E573" s="266" t="s">
        <v>574</v>
      </c>
      <c r="F573" s="218">
        <v>1971</v>
      </c>
      <c r="G573" s="267" t="s">
        <v>1051</v>
      </c>
      <c r="H573" s="105"/>
      <c r="I573" s="104"/>
      <c r="J573" s="104"/>
    </row>
    <row r="574" spans="1:10" ht="15.75">
      <c r="A574" s="104"/>
      <c r="B574" s="264">
        <v>10</v>
      </c>
      <c r="C574" s="265">
        <v>15</v>
      </c>
      <c r="D574" s="170"/>
      <c r="E574" s="266" t="s">
        <v>1052</v>
      </c>
      <c r="F574" s="218">
        <v>1959</v>
      </c>
      <c r="G574" s="267" t="s">
        <v>1053</v>
      </c>
      <c r="H574" s="105"/>
      <c r="I574" s="104"/>
      <c r="J574" s="104"/>
    </row>
    <row r="575" spans="1:10" ht="15.75">
      <c r="A575" s="104"/>
      <c r="B575" s="264">
        <v>11</v>
      </c>
      <c r="C575" s="265">
        <v>14</v>
      </c>
      <c r="D575" s="170"/>
      <c r="E575" s="266" t="s">
        <v>428</v>
      </c>
      <c r="F575" s="218">
        <v>1941</v>
      </c>
      <c r="G575" s="267" t="s">
        <v>1054</v>
      </c>
      <c r="H575" s="105"/>
      <c r="I575" s="104"/>
      <c r="J575" s="104"/>
    </row>
    <row r="576" spans="1:10" ht="15.75">
      <c r="A576" s="104"/>
      <c r="B576" s="264">
        <v>12</v>
      </c>
      <c r="C576" s="265">
        <v>14</v>
      </c>
      <c r="D576" s="170"/>
      <c r="E576" s="266" t="s">
        <v>201</v>
      </c>
      <c r="F576" s="218">
        <v>1954</v>
      </c>
      <c r="G576" s="267" t="s">
        <v>1055</v>
      </c>
      <c r="H576" s="105"/>
      <c r="I576" s="104"/>
      <c r="J576" s="104"/>
    </row>
    <row r="577" spans="1:10" ht="15.75">
      <c r="A577" s="104"/>
      <c r="B577" s="264">
        <v>13</v>
      </c>
      <c r="C577" s="265">
        <v>13</v>
      </c>
      <c r="D577" s="170"/>
      <c r="E577" s="266" t="s">
        <v>1056</v>
      </c>
      <c r="F577" s="218">
        <v>1939</v>
      </c>
      <c r="G577" s="267" t="s">
        <v>1057</v>
      </c>
      <c r="H577" s="105"/>
      <c r="I577" s="104"/>
      <c r="J577" s="104"/>
    </row>
    <row r="578" spans="1:10" ht="15.75">
      <c r="A578" s="104"/>
      <c r="B578" s="264">
        <v>14</v>
      </c>
      <c r="C578" s="268">
        <v>13</v>
      </c>
      <c r="D578" s="190"/>
      <c r="E578" s="269" t="s">
        <v>720</v>
      </c>
      <c r="F578" s="270">
        <v>1957</v>
      </c>
      <c r="G578" s="271" t="s">
        <v>1058</v>
      </c>
      <c r="H578" s="105"/>
      <c r="I578" s="104"/>
      <c r="J578" s="104"/>
    </row>
    <row r="579" spans="1:10" ht="15.75">
      <c r="A579" s="104"/>
      <c r="B579" s="264">
        <v>15</v>
      </c>
      <c r="C579" s="272">
        <v>13</v>
      </c>
      <c r="D579" s="273"/>
      <c r="E579" s="274" t="s">
        <v>1059</v>
      </c>
      <c r="F579" s="275">
        <v>1963</v>
      </c>
      <c r="G579" s="276" t="s">
        <v>1060</v>
      </c>
      <c r="H579" s="105"/>
      <c r="I579" s="104"/>
      <c r="J579" s="104"/>
    </row>
    <row r="580" spans="1:10" ht="15.75">
      <c r="A580" s="104"/>
      <c r="B580" s="264">
        <v>16</v>
      </c>
      <c r="C580" s="272">
        <v>12</v>
      </c>
      <c r="D580" s="273"/>
      <c r="E580" s="274" t="s">
        <v>343</v>
      </c>
      <c r="F580" s="275">
        <v>1963</v>
      </c>
      <c r="G580" s="276" t="s">
        <v>1061</v>
      </c>
      <c r="H580" s="105"/>
      <c r="I580" s="104"/>
      <c r="J580" s="104"/>
    </row>
    <row r="581" spans="1:10" ht="15.75">
      <c r="A581" s="104"/>
      <c r="B581" s="264">
        <v>17</v>
      </c>
      <c r="C581" s="272">
        <v>12</v>
      </c>
      <c r="D581" s="273"/>
      <c r="E581" s="274" t="s">
        <v>1062</v>
      </c>
      <c r="F581" s="275">
        <v>1946</v>
      </c>
      <c r="G581" s="276" t="s">
        <v>1063</v>
      </c>
      <c r="H581" s="105" t="s">
        <v>1044</v>
      </c>
      <c r="I581" s="104"/>
      <c r="J581" s="104"/>
    </row>
    <row r="582" spans="1:10" ht="15.75">
      <c r="A582" s="104"/>
      <c r="B582" s="264">
        <v>18</v>
      </c>
      <c r="C582" s="272">
        <v>11</v>
      </c>
      <c r="D582" s="273"/>
      <c r="E582" s="274" t="s">
        <v>1064</v>
      </c>
      <c r="F582" s="275">
        <v>1943</v>
      </c>
      <c r="G582" s="276" t="s">
        <v>1065</v>
      </c>
      <c r="H582" s="105"/>
      <c r="I582" s="104"/>
      <c r="J582" s="104"/>
    </row>
    <row r="583" spans="1:10" ht="15.75">
      <c r="A583" s="104"/>
      <c r="B583" s="264">
        <v>19</v>
      </c>
      <c r="C583" s="272">
        <v>11</v>
      </c>
      <c r="D583" s="273"/>
      <c r="E583" s="274" t="s">
        <v>1066</v>
      </c>
      <c r="F583" s="275">
        <v>1955</v>
      </c>
      <c r="G583" s="276" t="s">
        <v>1067</v>
      </c>
      <c r="H583" s="105"/>
      <c r="I583" s="104"/>
      <c r="J583" s="104"/>
    </row>
    <row r="584" spans="1:10" ht="15.75">
      <c r="A584" s="104"/>
      <c r="B584" s="264">
        <v>20</v>
      </c>
      <c r="C584" s="272">
        <v>11</v>
      </c>
      <c r="D584" s="273"/>
      <c r="E584" s="274" t="s">
        <v>346</v>
      </c>
      <c r="F584" s="275">
        <v>1970</v>
      </c>
      <c r="G584" s="276" t="s">
        <v>1063</v>
      </c>
      <c r="H584" s="105"/>
      <c r="I584" s="104"/>
      <c r="J584" s="104"/>
    </row>
    <row r="585" spans="1:10" ht="15.75">
      <c r="A585" s="104"/>
      <c r="B585" s="264">
        <v>21</v>
      </c>
      <c r="C585" s="272">
        <v>11</v>
      </c>
      <c r="D585" s="273"/>
      <c r="E585" s="274" t="s">
        <v>1068</v>
      </c>
      <c r="F585" s="275">
        <v>1958</v>
      </c>
      <c r="G585" s="276" t="s">
        <v>1069</v>
      </c>
      <c r="H585" s="105"/>
      <c r="I585" s="104"/>
      <c r="J585" s="104"/>
    </row>
    <row r="586" spans="1:10" ht="15.75">
      <c r="A586" s="104"/>
      <c r="B586" s="264">
        <v>22</v>
      </c>
      <c r="C586" s="272">
        <v>11</v>
      </c>
      <c r="D586" s="273"/>
      <c r="E586" s="274" t="s">
        <v>780</v>
      </c>
      <c r="F586" s="275">
        <v>1946</v>
      </c>
      <c r="G586" s="276" t="s">
        <v>1070</v>
      </c>
      <c r="H586" s="105" t="s">
        <v>1044</v>
      </c>
      <c r="I586" s="104"/>
      <c r="J586" s="104"/>
    </row>
    <row r="587" spans="1:10" ht="15.75">
      <c r="A587" s="104"/>
      <c r="B587" s="264">
        <v>23</v>
      </c>
      <c r="C587" s="272">
        <v>11</v>
      </c>
      <c r="D587" s="273"/>
      <c r="E587" s="274" t="s">
        <v>847</v>
      </c>
      <c r="F587" s="275">
        <v>1972</v>
      </c>
      <c r="G587" s="276" t="s">
        <v>1071</v>
      </c>
      <c r="H587" s="105" t="s">
        <v>1044</v>
      </c>
      <c r="I587" s="104"/>
      <c r="J587" s="104"/>
    </row>
    <row r="588" spans="1:10" ht="15.75">
      <c r="A588" s="104"/>
      <c r="B588" s="354" t="s">
        <v>1072</v>
      </c>
      <c r="C588" s="355"/>
      <c r="D588" s="355"/>
      <c r="E588" s="355"/>
      <c r="F588" s="355"/>
      <c r="G588" s="356"/>
      <c r="H588" s="105"/>
      <c r="I588" s="104"/>
      <c r="J588" s="104"/>
    </row>
    <row r="589" spans="1:10" ht="15">
      <c r="A589" s="115"/>
      <c r="B589" s="96"/>
      <c r="C589" s="78"/>
      <c r="D589" s="79"/>
      <c r="E589" s="100"/>
      <c r="F589" s="277"/>
      <c r="G589" s="100"/>
      <c r="H589" s="78"/>
      <c r="I589" s="78"/>
      <c r="J589" s="78"/>
    </row>
    <row r="590" spans="1:10" ht="20.25">
      <c r="A590" s="278" t="s">
        <v>1073</v>
      </c>
      <c r="B590" s="279"/>
      <c r="C590" s="279"/>
      <c r="D590" s="279"/>
      <c r="E590" s="279"/>
      <c r="F590" s="279"/>
      <c r="G590" s="279"/>
      <c r="H590" s="280"/>
      <c r="I590" s="281"/>
      <c r="J590" s="281"/>
    </row>
    <row r="591" spans="1:10" ht="15.75">
      <c r="A591" s="282" t="s">
        <v>1074</v>
      </c>
      <c r="B591" s="357" t="s">
        <v>1075</v>
      </c>
      <c r="C591" s="358"/>
      <c r="D591" s="358"/>
      <c r="E591" s="153" t="s">
        <v>1076</v>
      </c>
      <c r="F591" s="158" t="s">
        <v>879</v>
      </c>
      <c r="G591" s="283" t="s">
        <v>1077</v>
      </c>
      <c r="H591" s="284" t="s">
        <v>1039</v>
      </c>
      <c r="I591" s="285"/>
      <c r="J591" s="285"/>
    </row>
    <row r="592" spans="1:10" ht="15.75">
      <c r="A592" s="286">
        <v>1</v>
      </c>
      <c r="B592" s="287" t="s">
        <v>90</v>
      </c>
      <c r="C592" s="287"/>
      <c r="D592" s="288"/>
      <c r="E592" s="289" t="s">
        <v>1078</v>
      </c>
      <c r="F592" s="290" t="s">
        <v>1079</v>
      </c>
      <c r="G592" s="291" t="s">
        <v>1080</v>
      </c>
      <c r="H592" s="292">
        <v>96</v>
      </c>
      <c r="I592" s="293"/>
      <c r="J592" s="293"/>
    </row>
    <row r="593" spans="1:10" ht="15.75">
      <c r="A593" s="294">
        <v>2</v>
      </c>
      <c r="B593" s="345" t="s">
        <v>1081</v>
      </c>
      <c r="C593" s="346"/>
      <c r="D593" s="347"/>
      <c r="E593" s="295" t="s">
        <v>1082</v>
      </c>
      <c r="F593" s="296" t="s">
        <v>1079</v>
      </c>
      <c r="G593" s="297" t="s">
        <v>1083</v>
      </c>
      <c r="H593" s="298">
        <v>41</v>
      </c>
      <c r="I593" s="293"/>
      <c r="J593" s="293"/>
    </row>
    <row r="594" spans="1:10" ht="15.75">
      <c r="A594" s="294">
        <v>3</v>
      </c>
      <c r="B594" s="348" t="s">
        <v>1084</v>
      </c>
      <c r="C594" s="348"/>
      <c r="D594" s="348"/>
      <c r="E594" s="299" t="s">
        <v>1085</v>
      </c>
      <c r="F594" s="296" t="s">
        <v>1086</v>
      </c>
      <c r="G594" s="297" t="s">
        <v>1082</v>
      </c>
      <c r="H594" s="298">
        <v>36</v>
      </c>
      <c r="I594" s="293"/>
      <c r="J594" s="293"/>
    </row>
    <row r="595" spans="1:10" ht="15.75">
      <c r="A595" s="294">
        <v>4</v>
      </c>
      <c r="B595" s="348" t="s">
        <v>1087</v>
      </c>
      <c r="C595" s="348"/>
      <c r="D595" s="348"/>
      <c r="E595" s="295" t="s">
        <v>1080</v>
      </c>
      <c r="F595" s="296" t="s">
        <v>1088</v>
      </c>
      <c r="G595" s="297" t="s">
        <v>1089</v>
      </c>
      <c r="H595" s="298">
        <v>34</v>
      </c>
      <c r="I595" s="293"/>
      <c r="J595" s="293"/>
    </row>
    <row r="596" spans="1:10" ht="15.75">
      <c r="A596" s="294">
        <v>5</v>
      </c>
      <c r="B596" s="348" t="s">
        <v>1090</v>
      </c>
      <c r="C596" s="348"/>
      <c r="D596" s="348"/>
      <c r="E596" s="300" t="s">
        <v>1080</v>
      </c>
      <c r="F596" s="296" t="s">
        <v>1088</v>
      </c>
      <c r="G596" s="297" t="s">
        <v>1091</v>
      </c>
      <c r="H596" s="298">
        <v>22</v>
      </c>
      <c r="I596" s="293"/>
      <c r="J596" s="293"/>
    </row>
    <row r="597" spans="1:10" ht="15.75">
      <c r="A597" s="294">
        <v>6</v>
      </c>
      <c r="B597" s="345" t="s">
        <v>1092</v>
      </c>
      <c r="C597" s="346"/>
      <c r="D597" s="347"/>
      <c r="E597" s="299" t="s">
        <v>1089</v>
      </c>
      <c r="F597" s="296" t="s">
        <v>1088</v>
      </c>
      <c r="G597" s="297" t="s">
        <v>1085</v>
      </c>
      <c r="H597" s="298">
        <v>21</v>
      </c>
      <c r="I597" s="293"/>
      <c r="J597" s="293"/>
    </row>
    <row r="598" spans="1:10" ht="15.75">
      <c r="A598" s="294">
        <v>7</v>
      </c>
      <c r="B598" s="334" t="s">
        <v>138</v>
      </c>
      <c r="C598" s="334"/>
      <c r="D598" s="334"/>
      <c r="E598" s="295" t="s">
        <v>41</v>
      </c>
      <c r="F598" s="296" t="s">
        <v>113</v>
      </c>
      <c r="G598" s="297" t="s">
        <v>1093</v>
      </c>
      <c r="H598" s="298">
        <v>19</v>
      </c>
      <c r="I598" s="293"/>
      <c r="J598" s="293"/>
    </row>
    <row r="599" spans="1:10" ht="15.75">
      <c r="A599" s="294">
        <v>8</v>
      </c>
      <c r="B599" s="348" t="s">
        <v>1094</v>
      </c>
      <c r="C599" s="348"/>
      <c r="D599" s="348"/>
      <c r="E599" s="295" t="s">
        <v>1080</v>
      </c>
      <c r="F599" s="296" t="s">
        <v>113</v>
      </c>
      <c r="G599" s="297" t="s">
        <v>1095</v>
      </c>
      <c r="H599" s="298">
        <v>18</v>
      </c>
      <c r="I599" s="293"/>
      <c r="J599" s="293"/>
    </row>
    <row r="600" spans="1:10" ht="15.75">
      <c r="A600" s="294">
        <v>9</v>
      </c>
      <c r="B600" s="348" t="s">
        <v>1096</v>
      </c>
      <c r="C600" s="348"/>
      <c r="D600" s="348"/>
      <c r="E600" s="295" t="s">
        <v>1089</v>
      </c>
      <c r="F600" s="296" t="s">
        <v>113</v>
      </c>
      <c r="G600" s="297" t="s">
        <v>784</v>
      </c>
      <c r="H600" s="298">
        <v>17</v>
      </c>
      <c r="I600" s="293"/>
      <c r="J600" s="293"/>
    </row>
    <row r="601" spans="1:10" ht="15.75">
      <c r="A601" s="294">
        <v>10</v>
      </c>
      <c r="B601" s="348" t="s">
        <v>1097</v>
      </c>
      <c r="C601" s="348"/>
      <c r="D601" s="348"/>
      <c r="E601" s="295" t="s">
        <v>1080</v>
      </c>
      <c r="F601" s="296" t="s">
        <v>113</v>
      </c>
      <c r="G601" s="301" t="s">
        <v>41</v>
      </c>
      <c r="H601" s="296">
        <v>15</v>
      </c>
      <c r="I601" s="293"/>
      <c r="J601" s="293"/>
    </row>
    <row r="602" spans="1:10" ht="15.75">
      <c r="A602" s="294">
        <v>11</v>
      </c>
      <c r="B602" s="345" t="s">
        <v>1098</v>
      </c>
      <c r="C602" s="346"/>
      <c r="D602" s="347"/>
      <c r="E602" s="295" t="s">
        <v>1080</v>
      </c>
      <c r="F602" s="296" t="s">
        <v>1099</v>
      </c>
      <c r="G602" s="297" t="s">
        <v>1100</v>
      </c>
      <c r="H602" s="298">
        <v>12</v>
      </c>
      <c r="I602" s="293"/>
      <c r="J602" s="293"/>
    </row>
    <row r="603" spans="1:10" ht="15.75">
      <c r="A603" s="294">
        <v>12</v>
      </c>
      <c r="B603" s="348" t="s">
        <v>1101</v>
      </c>
      <c r="C603" s="348"/>
      <c r="D603" s="348"/>
      <c r="E603" s="300" t="s">
        <v>1080</v>
      </c>
      <c r="F603" s="296" t="s">
        <v>113</v>
      </c>
      <c r="G603" s="297" t="s">
        <v>1102</v>
      </c>
      <c r="H603" s="296">
        <v>11</v>
      </c>
      <c r="I603" s="293"/>
      <c r="J603" s="293"/>
    </row>
    <row r="604" spans="1:10" ht="15.75">
      <c r="A604" s="294">
        <v>13</v>
      </c>
      <c r="B604" s="348" t="s">
        <v>1103</v>
      </c>
      <c r="C604" s="348"/>
      <c r="D604" s="348"/>
      <c r="E604" s="300" t="s">
        <v>1089</v>
      </c>
      <c r="F604" s="296" t="s">
        <v>113</v>
      </c>
      <c r="G604" s="297" t="s">
        <v>1104</v>
      </c>
      <c r="H604" s="298">
        <v>9</v>
      </c>
      <c r="I604" s="293"/>
      <c r="J604" s="293"/>
    </row>
    <row r="605" spans="1:10" ht="15.75">
      <c r="A605" s="294">
        <v>14</v>
      </c>
      <c r="B605" s="348" t="s">
        <v>1105</v>
      </c>
      <c r="C605" s="348"/>
      <c r="D605" s="348"/>
      <c r="E605" s="300" t="s">
        <v>1091</v>
      </c>
      <c r="F605" s="296" t="s">
        <v>113</v>
      </c>
      <c r="G605" s="297" t="s">
        <v>1106</v>
      </c>
      <c r="H605" s="298">
        <v>8</v>
      </c>
      <c r="I605" s="293"/>
      <c r="J605" s="293"/>
    </row>
    <row r="606" spans="1:10" ht="15.75">
      <c r="A606" s="294"/>
      <c r="B606" s="349"/>
      <c r="C606" s="350"/>
      <c r="D606" s="351"/>
      <c r="E606" s="300"/>
      <c r="F606" s="296"/>
      <c r="G606" s="297" t="s">
        <v>1107</v>
      </c>
      <c r="H606" s="298">
        <v>6</v>
      </c>
      <c r="I606" s="293"/>
      <c r="J606" s="293"/>
    </row>
    <row r="607" spans="1:10" ht="15.75">
      <c r="A607" s="294"/>
      <c r="B607" s="348" t="s">
        <v>1108</v>
      </c>
      <c r="C607" s="348"/>
      <c r="D607" s="348"/>
      <c r="E607" s="300"/>
      <c r="F607" s="296"/>
      <c r="G607" s="297" t="s">
        <v>685</v>
      </c>
      <c r="H607" s="298">
        <v>6</v>
      </c>
      <c r="I607" s="293"/>
      <c r="J607" s="293"/>
    </row>
    <row r="608" spans="1:10" ht="15.75">
      <c r="A608" s="294"/>
      <c r="B608" s="334" t="s">
        <v>1109</v>
      </c>
      <c r="C608" s="334"/>
      <c r="D608" s="334"/>
      <c r="E608" s="300" t="s">
        <v>41</v>
      </c>
      <c r="F608" s="296" t="s">
        <v>1110</v>
      </c>
      <c r="G608" s="297" t="s">
        <v>561</v>
      </c>
      <c r="H608" s="296">
        <v>6</v>
      </c>
      <c r="I608" s="293"/>
      <c r="J608" s="293"/>
    </row>
    <row r="609" spans="1:10" ht="15.75">
      <c r="A609" s="294"/>
      <c r="B609" s="334" t="s">
        <v>1111</v>
      </c>
      <c r="C609" s="334"/>
      <c r="D609" s="334"/>
      <c r="E609" s="300" t="s">
        <v>41</v>
      </c>
      <c r="F609" s="296" t="s">
        <v>1112</v>
      </c>
      <c r="G609" s="302" t="s">
        <v>1113</v>
      </c>
      <c r="H609" s="303"/>
      <c r="I609" s="293"/>
      <c r="J609" s="293"/>
    </row>
    <row r="610" spans="1:10" ht="15.75">
      <c r="A610" s="304"/>
      <c r="B610" s="335" t="s">
        <v>1114</v>
      </c>
      <c r="C610" s="335"/>
      <c r="D610" s="335"/>
      <c r="E610" s="305" t="s">
        <v>41</v>
      </c>
      <c r="F610" s="306" t="s">
        <v>1112</v>
      </c>
      <c r="G610" s="307" t="s">
        <v>1115</v>
      </c>
      <c r="H610" s="308">
        <v>472</v>
      </c>
      <c r="I610" s="293"/>
      <c r="J610" s="293"/>
    </row>
    <row r="611" spans="1:10" ht="15.75">
      <c r="A611" s="82"/>
      <c r="B611" s="309"/>
      <c r="C611" s="310"/>
      <c r="D611" s="310"/>
      <c r="E611" s="311"/>
      <c r="F611" s="312"/>
      <c r="G611" s="313"/>
      <c r="H611" s="314"/>
      <c r="I611" s="293"/>
      <c r="J611" s="293"/>
    </row>
    <row r="612" spans="1:10" ht="15.75">
      <c r="A612" s="336" t="s">
        <v>1116</v>
      </c>
      <c r="B612" s="337"/>
      <c r="C612" s="337"/>
      <c r="D612" s="337"/>
      <c r="E612" s="337"/>
      <c r="F612" s="338"/>
      <c r="G612" s="315"/>
      <c r="H612" s="315"/>
      <c r="I612" s="64"/>
      <c r="J612" s="64"/>
    </row>
    <row r="613" spans="1:10" ht="15.75">
      <c r="A613" s="339" t="s">
        <v>1117</v>
      </c>
      <c r="B613" s="340"/>
      <c r="C613" s="340"/>
      <c r="D613" s="340"/>
      <c r="E613" s="340"/>
      <c r="F613" s="341"/>
      <c r="G613" s="315"/>
      <c r="H613" s="315"/>
      <c r="I613" s="64"/>
      <c r="J613" s="64"/>
    </row>
    <row r="614" spans="1:10" ht="15.75">
      <c r="A614" s="342" t="s">
        <v>1118</v>
      </c>
      <c r="B614" s="343"/>
      <c r="C614" s="343"/>
      <c r="D614" s="343"/>
      <c r="E614" s="343"/>
      <c r="F614" s="344"/>
      <c r="G614" s="329" t="s">
        <v>1119</v>
      </c>
      <c r="H614" s="330"/>
      <c r="I614" s="64"/>
      <c r="J614" s="64"/>
    </row>
    <row r="615" spans="1:10" ht="15.75">
      <c r="A615" s="316"/>
      <c r="B615" s="331"/>
      <c r="C615" s="331"/>
      <c r="D615" s="331"/>
      <c r="E615" s="317"/>
      <c r="F615" s="318"/>
      <c r="G615" s="64"/>
      <c r="H615" s="206"/>
      <c r="I615" s="64"/>
      <c r="J615" s="64"/>
    </row>
    <row r="616" spans="1:10" ht="15.75">
      <c r="A616" s="202"/>
      <c r="B616" s="319"/>
      <c r="C616" s="104"/>
      <c r="D616" s="104"/>
      <c r="E616" s="319"/>
      <c r="F616" s="319"/>
      <c r="G616" s="319"/>
      <c r="H616" s="105"/>
      <c r="I616" s="104"/>
      <c r="J616" s="104"/>
    </row>
    <row r="617" spans="1:10" ht="15.75">
      <c r="A617" s="332" t="s">
        <v>1120</v>
      </c>
      <c r="B617" s="332"/>
      <c r="C617" s="332"/>
      <c r="D617" s="332"/>
      <c r="E617" s="320"/>
      <c r="F617" s="320"/>
      <c r="G617" s="320"/>
      <c r="H617" s="105"/>
      <c r="I617" s="104"/>
      <c r="J617" s="104"/>
    </row>
    <row r="618" spans="1:10" ht="15.75">
      <c r="A618" s="333" t="s">
        <v>1121</v>
      </c>
      <c r="B618" s="333"/>
      <c r="C618" s="333"/>
      <c r="D618" s="333"/>
      <c r="E618" s="319"/>
      <c r="F618" s="319"/>
      <c r="G618" s="319"/>
      <c r="H618" s="319"/>
      <c r="I618" s="104"/>
      <c r="J618" s="104"/>
    </row>
  </sheetData>
  <sheetProtection/>
  <mergeCells count="58">
    <mergeCell ref="A1:I1"/>
    <mergeCell ref="A2:I2"/>
    <mergeCell ref="A4:I4"/>
    <mergeCell ref="A51:I51"/>
    <mergeCell ref="A94:I94"/>
    <mergeCell ref="A120:I120"/>
    <mergeCell ref="A137:I137"/>
    <mergeCell ref="A149:I149"/>
    <mergeCell ref="A157:I157"/>
    <mergeCell ref="A185:I185"/>
    <mergeCell ref="A197:I197"/>
    <mergeCell ref="A209:I209"/>
    <mergeCell ref="A252:I252"/>
    <mergeCell ref="A253:I253"/>
    <mergeCell ref="A257:E257"/>
    <mergeCell ref="A293:E293"/>
    <mergeCell ref="A307:E307"/>
    <mergeCell ref="A321:E321"/>
    <mergeCell ref="A336:E336"/>
    <mergeCell ref="A352:E352"/>
    <mergeCell ref="A367:E367"/>
    <mergeCell ref="A376:E376"/>
    <mergeCell ref="A390:E390"/>
    <mergeCell ref="A405:I405"/>
    <mergeCell ref="A470:I470"/>
    <mergeCell ref="A472:H472"/>
    <mergeCell ref="A473:C473"/>
    <mergeCell ref="B522:G522"/>
    <mergeCell ref="C523:D523"/>
    <mergeCell ref="B563:G563"/>
    <mergeCell ref="C564:D564"/>
    <mergeCell ref="B588:G588"/>
    <mergeCell ref="B591:D591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B601:D601"/>
    <mergeCell ref="B602:D602"/>
    <mergeCell ref="B603:D603"/>
    <mergeCell ref="B604:D604"/>
    <mergeCell ref="B605:D605"/>
    <mergeCell ref="B606:D606"/>
    <mergeCell ref="B607:D607"/>
    <mergeCell ref="G614:H614"/>
    <mergeCell ref="B615:D615"/>
    <mergeCell ref="A617:D617"/>
    <mergeCell ref="A618:D618"/>
    <mergeCell ref="B608:D608"/>
    <mergeCell ref="B609:D609"/>
    <mergeCell ref="B610:D610"/>
    <mergeCell ref="A612:F612"/>
    <mergeCell ref="A613:F613"/>
    <mergeCell ref="A614:F614"/>
  </mergeCells>
  <printOptions/>
  <pageMargins left="0.11811023622047245" right="0.11811023622047245" top="0.3937007874015748" bottom="0.1968503937007874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8"/>
  <sheetViews>
    <sheetView workbookViewId="0" topLeftCell="A334">
      <selection activeCell="L147" sqref="L147"/>
    </sheetView>
  </sheetViews>
  <sheetFormatPr defaultColWidth="9.140625" defaultRowHeight="12.75"/>
  <cols>
    <col min="1" max="1" width="10.421875" style="0" customWidth="1"/>
    <col min="5" max="5" width="17.8515625" style="0" customWidth="1"/>
    <col min="6" max="6" width="7.8515625" style="0" customWidth="1"/>
    <col min="7" max="7" width="20.421875" style="0" customWidth="1"/>
    <col min="8" max="16" width="8.28125" style="0" customWidth="1"/>
  </cols>
  <sheetData>
    <row r="1" spans="1:10" ht="20.25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5"/>
    </row>
    <row r="2" spans="1:9" ht="29.25" customHeight="1">
      <c r="A2" s="386" t="s">
        <v>1122</v>
      </c>
      <c r="B2" s="386"/>
      <c r="C2" s="386"/>
      <c r="D2" s="386"/>
      <c r="E2" s="386"/>
      <c r="F2" s="386"/>
      <c r="G2" s="386"/>
      <c r="H2" s="386"/>
      <c r="I2" s="387"/>
    </row>
    <row r="3" spans="1:9" ht="44.25" customHeight="1">
      <c r="A3" s="60" t="s">
        <v>149</v>
      </c>
      <c r="B3" s="60" t="s">
        <v>150</v>
      </c>
      <c r="C3" s="61" t="s">
        <v>151</v>
      </c>
      <c r="D3" s="61" t="s">
        <v>554</v>
      </c>
      <c r="E3" s="62" t="s">
        <v>153</v>
      </c>
      <c r="F3" s="61" t="s">
        <v>154</v>
      </c>
      <c r="G3" s="62" t="s">
        <v>155</v>
      </c>
      <c r="H3" s="388">
        <v>43853</v>
      </c>
      <c r="I3" s="389"/>
    </row>
    <row r="4" spans="1:9" ht="22.5" customHeight="1">
      <c r="A4" s="64"/>
      <c r="B4" s="390" t="s">
        <v>1123</v>
      </c>
      <c r="C4" s="391"/>
      <c r="D4" s="391"/>
      <c r="E4" s="391"/>
      <c r="F4" s="391"/>
      <c r="G4" s="392"/>
      <c r="H4" s="393"/>
      <c r="I4" s="64"/>
    </row>
    <row r="5" spans="1:9" ht="15.75" customHeight="1">
      <c r="A5" s="394" t="s">
        <v>1124</v>
      </c>
      <c r="B5" s="395" t="s">
        <v>150</v>
      </c>
      <c r="C5" s="395" t="s">
        <v>1125</v>
      </c>
      <c r="D5" s="395" t="s">
        <v>554</v>
      </c>
      <c r="E5" s="204" t="s">
        <v>973</v>
      </c>
      <c r="F5" s="204" t="s">
        <v>974</v>
      </c>
      <c r="G5" s="396" t="s">
        <v>1126</v>
      </c>
      <c r="H5" s="397"/>
      <c r="I5" s="64"/>
    </row>
    <row r="6" spans="1:9" ht="15.75" customHeight="1">
      <c r="A6" s="398" t="s">
        <v>165</v>
      </c>
      <c r="B6" s="399">
        <v>1975</v>
      </c>
      <c r="C6" s="399">
        <v>5</v>
      </c>
      <c r="D6" s="400" t="s">
        <v>1127</v>
      </c>
      <c r="E6" s="401" t="s">
        <v>1128</v>
      </c>
      <c r="F6" s="399">
        <v>1949</v>
      </c>
      <c r="G6" s="165">
        <v>3</v>
      </c>
      <c r="H6" s="206" t="s">
        <v>1129</v>
      </c>
      <c r="I6" s="64"/>
    </row>
    <row r="7" spans="1:9" ht="15.75">
      <c r="A7" s="402" t="s">
        <v>168</v>
      </c>
      <c r="B7" s="403">
        <v>1977</v>
      </c>
      <c r="C7" s="403">
        <v>13</v>
      </c>
      <c r="D7" s="404" t="s">
        <v>366</v>
      </c>
      <c r="E7" s="405" t="s">
        <v>1128</v>
      </c>
      <c r="F7" s="403">
        <v>1949</v>
      </c>
      <c r="G7" s="173">
        <v>1</v>
      </c>
      <c r="H7" s="206"/>
      <c r="I7" s="64"/>
    </row>
    <row r="8" spans="1:9" ht="15.75">
      <c r="A8" s="402" t="s">
        <v>178</v>
      </c>
      <c r="B8" s="403">
        <v>1980</v>
      </c>
      <c r="C8" s="403">
        <v>44</v>
      </c>
      <c r="D8" s="404" t="s">
        <v>1130</v>
      </c>
      <c r="E8" s="405" t="s">
        <v>1131</v>
      </c>
      <c r="F8" s="403">
        <v>1954</v>
      </c>
      <c r="G8" s="173">
        <v>2</v>
      </c>
      <c r="H8" s="206"/>
      <c r="I8" s="64"/>
    </row>
    <row r="9" spans="1:9" ht="15.75">
      <c r="A9" s="402" t="s">
        <v>182</v>
      </c>
      <c r="B9" s="403">
        <v>1981</v>
      </c>
      <c r="C9" s="403">
        <v>54</v>
      </c>
      <c r="D9" s="404" t="s">
        <v>1132</v>
      </c>
      <c r="E9" s="405" t="s">
        <v>1133</v>
      </c>
      <c r="F9" s="403">
        <v>1948</v>
      </c>
      <c r="G9" s="173">
        <v>3</v>
      </c>
      <c r="H9" s="206"/>
      <c r="I9" s="64"/>
    </row>
    <row r="10" spans="1:9" ht="15.75">
      <c r="A10" s="402" t="s">
        <v>184</v>
      </c>
      <c r="B10" s="403">
        <v>1982</v>
      </c>
      <c r="C10" s="403">
        <v>52</v>
      </c>
      <c r="D10" s="404" t="s">
        <v>1134</v>
      </c>
      <c r="E10" s="405" t="s">
        <v>1135</v>
      </c>
      <c r="F10" s="403">
        <v>1954</v>
      </c>
      <c r="G10" s="173">
        <v>2</v>
      </c>
      <c r="H10" s="206"/>
      <c r="I10" s="64"/>
    </row>
    <row r="11" spans="1:9" ht="15.75">
      <c r="A11" s="402" t="s">
        <v>186</v>
      </c>
      <c r="B11" s="403">
        <v>1983</v>
      </c>
      <c r="C11" s="403">
        <v>28</v>
      </c>
      <c r="D11" s="404" t="s">
        <v>683</v>
      </c>
      <c r="E11" s="405" t="s">
        <v>1135</v>
      </c>
      <c r="F11" s="403">
        <v>1954</v>
      </c>
      <c r="G11" s="173">
        <v>6</v>
      </c>
      <c r="H11" s="206"/>
      <c r="I11" s="64"/>
    </row>
    <row r="12" spans="1:9" ht="15.75">
      <c r="A12" s="402" t="s">
        <v>188</v>
      </c>
      <c r="B12" s="403">
        <v>1984</v>
      </c>
      <c r="C12" s="403">
        <v>26</v>
      </c>
      <c r="D12" s="404" t="s">
        <v>1136</v>
      </c>
      <c r="E12" s="405" t="s">
        <v>1135</v>
      </c>
      <c r="F12" s="403">
        <v>1954</v>
      </c>
      <c r="G12" s="173">
        <v>5</v>
      </c>
      <c r="H12" s="206"/>
      <c r="I12" s="64"/>
    </row>
    <row r="13" spans="1:9" ht="15.75">
      <c r="A13" s="402" t="s">
        <v>190</v>
      </c>
      <c r="B13" s="403">
        <v>1985</v>
      </c>
      <c r="C13" s="403">
        <v>21</v>
      </c>
      <c r="D13" s="404" t="s">
        <v>1137</v>
      </c>
      <c r="E13" s="405" t="s">
        <v>1135</v>
      </c>
      <c r="F13" s="403">
        <v>1954</v>
      </c>
      <c r="G13" s="173">
        <v>4</v>
      </c>
      <c r="H13" s="206"/>
      <c r="I13" s="64"/>
    </row>
    <row r="14" spans="1:9" ht="15.75">
      <c r="A14" s="402" t="s">
        <v>193</v>
      </c>
      <c r="B14" s="403">
        <v>1986</v>
      </c>
      <c r="C14" s="403">
        <v>15</v>
      </c>
      <c r="D14" s="404" t="s">
        <v>1138</v>
      </c>
      <c r="E14" s="405" t="s">
        <v>1135</v>
      </c>
      <c r="F14" s="403">
        <v>1954</v>
      </c>
      <c r="G14" s="173">
        <v>6</v>
      </c>
      <c r="H14" s="206"/>
      <c r="I14" s="64"/>
    </row>
    <row r="15" spans="1:9" ht="15.75">
      <c r="A15" s="402" t="s">
        <v>197</v>
      </c>
      <c r="B15" s="403">
        <v>1987</v>
      </c>
      <c r="C15" s="403">
        <v>19</v>
      </c>
      <c r="D15" s="404" t="s">
        <v>320</v>
      </c>
      <c r="E15" s="405" t="s">
        <v>1135</v>
      </c>
      <c r="F15" s="403">
        <v>1954</v>
      </c>
      <c r="G15" s="173">
        <v>3</v>
      </c>
      <c r="H15" s="206"/>
      <c r="I15" s="64"/>
    </row>
    <row r="16" spans="1:9" ht="15.75">
      <c r="A16" s="402" t="s">
        <v>199</v>
      </c>
      <c r="B16" s="403">
        <v>1988</v>
      </c>
      <c r="C16" s="403">
        <v>15</v>
      </c>
      <c r="D16" s="406" t="s">
        <v>39</v>
      </c>
      <c r="E16" s="405" t="s">
        <v>1135</v>
      </c>
      <c r="F16" s="403">
        <v>1954</v>
      </c>
      <c r="G16" s="173">
        <v>5</v>
      </c>
      <c r="H16" s="206"/>
      <c r="I16" s="64"/>
    </row>
    <row r="17" spans="1:9" ht="15.75">
      <c r="A17" s="402" t="s">
        <v>203</v>
      </c>
      <c r="B17" s="403">
        <v>1989</v>
      </c>
      <c r="C17" s="403">
        <v>9</v>
      </c>
      <c r="D17" s="404" t="s">
        <v>311</v>
      </c>
      <c r="E17" s="405" t="s">
        <v>1135</v>
      </c>
      <c r="F17" s="403">
        <v>1954</v>
      </c>
      <c r="G17" s="173">
        <v>2</v>
      </c>
      <c r="H17" s="206"/>
      <c r="I17" s="64"/>
    </row>
    <row r="18" spans="1:9" ht="15.75">
      <c r="A18" s="402" t="s">
        <v>207</v>
      </c>
      <c r="B18" s="403">
        <v>1990</v>
      </c>
      <c r="C18" s="403">
        <v>15</v>
      </c>
      <c r="D18" s="404" t="s">
        <v>347</v>
      </c>
      <c r="E18" s="405" t="s">
        <v>1135</v>
      </c>
      <c r="F18" s="403">
        <v>1954</v>
      </c>
      <c r="G18" s="173">
        <v>3</v>
      </c>
      <c r="H18" s="206"/>
      <c r="I18" s="64"/>
    </row>
    <row r="19" spans="1:9" ht="15.75">
      <c r="A19" s="402" t="s">
        <v>210</v>
      </c>
      <c r="B19" s="403">
        <v>1991</v>
      </c>
      <c r="C19" s="403">
        <v>8</v>
      </c>
      <c r="D19" s="404" t="s">
        <v>1139</v>
      </c>
      <c r="E19" s="405" t="s">
        <v>1135</v>
      </c>
      <c r="F19" s="403">
        <v>1954</v>
      </c>
      <c r="G19" s="173">
        <v>2</v>
      </c>
      <c r="H19" s="206"/>
      <c r="I19" s="64"/>
    </row>
    <row r="20" spans="1:9" ht="15.75">
      <c r="A20" s="402" t="s">
        <v>214</v>
      </c>
      <c r="B20" s="403">
        <v>1992</v>
      </c>
      <c r="C20" s="403">
        <v>20</v>
      </c>
      <c r="D20" s="404" t="s">
        <v>350</v>
      </c>
      <c r="E20" s="405" t="s">
        <v>1135</v>
      </c>
      <c r="F20" s="403">
        <v>1954</v>
      </c>
      <c r="G20" s="173">
        <v>2</v>
      </c>
      <c r="H20" s="206"/>
      <c r="I20" s="64"/>
    </row>
    <row r="21" spans="1:9" ht="15.75">
      <c r="A21" s="402" t="s">
        <v>217</v>
      </c>
      <c r="B21" s="403">
        <v>1993</v>
      </c>
      <c r="C21" s="403">
        <v>51</v>
      </c>
      <c r="D21" s="404" t="s">
        <v>1140</v>
      </c>
      <c r="E21" s="405" t="s">
        <v>1141</v>
      </c>
      <c r="F21" s="407">
        <v>1944</v>
      </c>
      <c r="G21" s="173">
        <v>1</v>
      </c>
      <c r="H21" s="206"/>
      <c r="I21" s="64"/>
    </row>
    <row r="22" spans="1:9" ht="15.75">
      <c r="A22" s="402" t="s">
        <v>223</v>
      </c>
      <c r="B22" s="403">
        <v>1996</v>
      </c>
      <c r="C22" s="403">
        <v>31</v>
      </c>
      <c r="D22" s="404" t="s">
        <v>1142</v>
      </c>
      <c r="E22" s="405" t="s">
        <v>1135</v>
      </c>
      <c r="F22" s="407">
        <v>1954</v>
      </c>
      <c r="G22" s="173">
        <v>3</v>
      </c>
      <c r="H22" s="206"/>
      <c r="I22" s="64"/>
    </row>
    <row r="23" spans="1:9" ht="15.75">
      <c r="A23" s="402" t="s">
        <v>226</v>
      </c>
      <c r="B23" s="403">
        <v>1997</v>
      </c>
      <c r="C23" s="403">
        <v>30</v>
      </c>
      <c r="D23" s="404" t="s">
        <v>363</v>
      </c>
      <c r="E23" s="405" t="s">
        <v>1135</v>
      </c>
      <c r="F23" s="407">
        <v>1954</v>
      </c>
      <c r="G23" s="173">
        <v>2</v>
      </c>
      <c r="H23" s="206"/>
      <c r="I23" s="64"/>
    </row>
    <row r="24" spans="1:9" ht="15.75">
      <c r="A24" s="402" t="s">
        <v>230</v>
      </c>
      <c r="B24" s="403">
        <v>1998</v>
      </c>
      <c r="C24" s="403">
        <v>40</v>
      </c>
      <c r="D24" s="404" t="s">
        <v>793</v>
      </c>
      <c r="E24" s="405" t="s">
        <v>1135</v>
      </c>
      <c r="F24" s="407">
        <v>1954</v>
      </c>
      <c r="G24" s="173">
        <v>2</v>
      </c>
      <c r="H24" s="206"/>
      <c r="I24" s="64"/>
    </row>
    <row r="25" spans="1:9" ht="15.75">
      <c r="A25" s="402" t="s">
        <v>233</v>
      </c>
      <c r="B25" s="403">
        <v>1999</v>
      </c>
      <c r="C25" s="403">
        <v>49</v>
      </c>
      <c r="D25" s="404" t="s">
        <v>1143</v>
      </c>
      <c r="E25" s="405" t="s">
        <v>1135</v>
      </c>
      <c r="F25" s="407">
        <v>1954</v>
      </c>
      <c r="G25" s="173">
        <v>2</v>
      </c>
      <c r="H25" s="206"/>
      <c r="I25" s="64"/>
    </row>
    <row r="26" spans="1:9" ht="15.75">
      <c r="A26" s="402" t="s">
        <v>236</v>
      </c>
      <c r="B26" s="403">
        <v>2000</v>
      </c>
      <c r="C26" s="403">
        <v>45</v>
      </c>
      <c r="D26" s="404" t="s">
        <v>1144</v>
      </c>
      <c r="E26" s="405" t="s">
        <v>1135</v>
      </c>
      <c r="F26" s="407">
        <v>1954</v>
      </c>
      <c r="G26" s="173">
        <v>1</v>
      </c>
      <c r="H26" s="206"/>
      <c r="I26" s="64"/>
    </row>
    <row r="27" spans="1:9" ht="15.75">
      <c r="A27" s="402" t="s">
        <v>240</v>
      </c>
      <c r="B27" s="403">
        <v>2001</v>
      </c>
      <c r="C27" s="403">
        <v>52</v>
      </c>
      <c r="D27" s="404" t="s">
        <v>1145</v>
      </c>
      <c r="E27" s="405" t="s">
        <v>1135</v>
      </c>
      <c r="F27" s="407">
        <v>1954</v>
      </c>
      <c r="G27" s="173">
        <v>3</v>
      </c>
      <c r="H27" s="206"/>
      <c r="I27" s="64"/>
    </row>
    <row r="28" spans="1:9" ht="15.75">
      <c r="A28" s="402" t="s">
        <v>242</v>
      </c>
      <c r="B28" s="403">
        <v>2002</v>
      </c>
      <c r="C28" s="403">
        <v>50</v>
      </c>
      <c r="D28" s="404" t="s">
        <v>1146</v>
      </c>
      <c r="E28" s="405" t="s">
        <v>1135</v>
      </c>
      <c r="F28" s="407">
        <v>1954</v>
      </c>
      <c r="G28" s="173">
        <v>1</v>
      </c>
      <c r="H28" s="206"/>
      <c r="I28" s="64"/>
    </row>
    <row r="29" spans="1:9" ht="15.75">
      <c r="A29" s="402" t="s">
        <v>246</v>
      </c>
      <c r="B29" s="403">
        <v>2003</v>
      </c>
      <c r="C29" s="403">
        <v>65</v>
      </c>
      <c r="D29" s="404" t="s">
        <v>800</v>
      </c>
      <c r="E29" s="405" t="s">
        <v>1135</v>
      </c>
      <c r="F29" s="407">
        <v>1954</v>
      </c>
      <c r="G29" s="173">
        <v>2</v>
      </c>
      <c r="H29" s="206"/>
      <c r="I29" s="64"/>
    </row>
    <row r="30" spans="1:9" ht="15.75">
      <c r="A30" s="402" t="s">
        <v>249</v>
      </c>
      <c r="B30" s="403">
        <v>2004</v>
      </c>
      <c r="C30" s="403">
        <v>101</v>
      </c>
      <c r="D30" s="404" t="s">
        <v>1147</v>
      </c>
      <c r="E30" s="405" t="s">
        <v>1148</v>
      </c>
      <c r="F30" s="408">
        <v>1975</v>
      </c>
      <c r="G30" s="173">
        <v>6</v>
      </c>
      <c r="H30" s="206"/>
      <c r="I30" s="64"/>
    </row>
    <row r="31" spans="1:9" ht="15.75">
      <c r="A31" s="402" t="s">
        <v>252</v>
      </c>
      <c r="B31" s="403">
        <v>2005</v>
      </c>
      <c r="C31" s="403">
        <v>46</v>
      </c>
      <c r="D31" s="404" t="s">
        <v>1149</v>
      </c>
      <c r="E31" s="405" t="s">
        <v>1150</v>
      </c>
      <c r="F31" s="408">
        <v>1987</v>
      </c>
      <c r="G31" s="173">
        <v>4</v>
      </c>
      <c r="H31" s="206"/>
      <c r="I31" s="64"/>
    </row>
    <row r="32" spans="1:9" ht="15.75">
      <c r="A32" s="402" t="s">
        <v>255</v>
      </c>
      <c r="B32" s="403">
        <v>2006</v>
      </c>
      <c r="C32" s="403">
        <v>66</v>
      </c>
      <c r="D32" s="404" t="s">
        <v>1151</v>
      </c>
      <c r="E32" s="405" t="s">
        <v>1148</v>
      </c>
      <c r="F32" s="403">
        <v>1975</v>
      </c>
      <c r="G32" s="173">
        <v>3</v>
      </c>
      <c r="H32" s="206"/>
      <c r="I32" s="64"/>
    </row>
    <row r="33" spans="1:9" ht="15.75">
      <c r="A33" s="402" t="s">
        <v>256</v>
      </c>
      <c r="B33" s="403">
        <v>2007</v>
      </c>
      <c r="C33" s="403">
        <v>72</v>
      </c>
      <c r="D33" s="404" t="s">
        <v>743</v>
      </c>
      <c r="E33" s="405" t="s">
        <v>1150</v>
      </c>
      <c r="F33" s="403">
        <v>1987</v>
      </c>
      <c r="G33" s="173">
        <v>4</v>
      </c>
      <c r="H33" s="206"/>
      <c r="I33" s="64"/>
    </row>
    <row r="34" spans="1:9" ht="15.75">
      <c r="A34" s="402" t="s">
        <v>257</v>
      </c>
      <c r="B34" s="403">
        <v>2008</v>
      </c>
      <c r="C34" s="403">
        <v>100</v>
      </c>
      <c r="D34" s="404" t="s">
        <v>1152</v>
      </c>
      <c r="E34" s="405" t="s">
        <v>1135</v>
      </c>
      <c r="F34" s="403">
        <v>1954</v>
      </c>
      <c r="G34" s="173">
        <v>1</v>
      </c>
      <c r="H34" s="206"/>
      <c r="I34" s="64"/>
    </row>
    <row r="35" spans="1:9" ht="15.75">
      <c r="A35" s="402" t="s">
        <v>260</v>
      </c>
      <c r="B35" s="403">
        <v>2009</v>
      </c>
      <c r="C35" s="403">
        <v>57</v>
      </c>
      <c r="D35" s="404" t="s">
        <v>1153</v>
      </c>
      <c r="E35" s="405" t="s">
        <v>1154</v>
      </c>
      <c r="F35" s="403">
        <v>1989</v>
      </c>
      <c r="G35" s="173">
        <v>5</v>
      </c>
      <c r="H35" s="206"/>
      <c r="I35" s="64"/>
    </row>
    <row r="36" spans="1:9" ht="15.75">
      <c r="A36" s="402" t="s">
        <v>264</v>
      </c>
      <c r="B36" s="403">
        <v>2010</v>
      </c>
      <c r="C36" s="403">
        <v>81</v>
      </c>
      <c r="D36" s="404" t="s">
        <v>1155</v>
      </c>
      <c r="E36" s="405" t="s">
        <v>1154</v>
      </c>
      <c r="F36" s="409">
        <v>1989</v>
      </c>
      <c r="G36" s="173">
        <v>3</v>
      </c>
      <c r="H36" s="206"/>
      <c r="I36" s="64"/>
    </row>
    <row r="37" spans="1:9" ht="15.75">
      <c r="A37" s="402" t="s">
        <v>267</v>
      </c>
      <c r="B37" s="403">
        <v>2011</v>
      </c>
      <c r="C37" s="403">
        <v>49</v>
      </c>
      <c r="D37" s="404" t="s">
        <v>1156</v>
      </c>
      <c r="E37" s="405" t="s">
        <v>1157</v>
      </c>
      <c r="F37" s="409">
        <v>1980</v>
      </c>
      <c r="G37" s="173">
        <v>6</v>
      </c>
      <c r="H37" s="206"/>
      <c r="I37" s="64"/>
    </row>
    <row r="38" spans="1:9" ht="15.75">
      <c r="A38" s="402" t="s">
        <v>269</v>
      </c>
      <c r="B38" s="403">
        <v>2012</v>
      </c>
      <c r="C38" s="403">
        <v>55</v>
      </c>
      <c r="D38" s="404" t="s">
        <v>1158</v>
      </c>
      <c r="E38" s="405" t="s">
        <v>1157</v>
      </c>
      <c r="F38" s="409">
        <v>1980</v>
      </c>
      <c r="G38" s="173">
        <v>9</v>
      </c>
      <c r="H38" s="206"/>
      <c r="I38" s="64"/>
    </row>
    <row r="39" spans="1:9" ht="15.75">
      <c r="A39" s="402" t="s">
        <v>273</v>
      </c>
      <c r="B39" s="403">
        <v>2013</v>
      </c>
      <c r="C39" s="403">
        <v>48</v>
      </c>
      <c r="D39" s="404" t="s">
        <v>1159</v>
      </c>
      <c r="E39" s="405" t="s">
        <v>1160</v>
      </c>
      <c r="F39" s="409">
        <v>1968</v>
      </c>
      <c r="G39" s="173">
        <v>9</v>
      </c>
      <c r="H39" s="206"/>
      <c r="I39" s="64"/>
    </row>
    <row r="40" spans="1:9" ht="15.75">
      <c r="A40" s="402" t="s">
        <v>275</v>
      </c>
      <c r="B40" s="403">
        <v>2014</v>
      </c>
      <c r="C40" s="403">
        <v>35</v>
      </c>
      <c r="D40" s="404" t="s">
        <v>1161</v>
      </c>
      <c r="E40" s="405" t="s">
        <v>1160</v>
      </c>
      <c r="F40" s="409">
        <v>1968</v>
      </c>
      <c r="G40" s="173">
        <v>10</v>
      </c>
      <c r="H40" s="206"/>
      <c r="I40" s="64"/>
    </row>
    <row r="41" spans="1:9" ht="15.75">
      <c r="A41" s="402" t="s">
        <v>277</v>
      </c>
      <c r="B41" s="403">
        <v>2015</v>
      </c>
      <c r="C41" s="403">
        <v>37</v>
      </c>
      <c r="D41" s="404" t="s">
        <v>1162</v>
      </c>
      <c r="E41" s="405" t="s">
        <v>1160</v>
      </c>
      <c r="F41" s="409">
        <v>1968</v>
      </c>
      <c r="G41" s="173">
        <v>14</v>
      </c>
      <c r="H41" s="206"/>
      <c r="I41" s="64"/>
    </row>
    <row r="42" spans="1:9" ht="15.75">
      <c r="A42" s="402" t="s">
        <v>280</v>
      </c>
      <c r="B42" s="403">
        <v>2016</v>
      </c>
      <c r="C42" s="403">
        <v>55</v>
      </c>
      <c r="D42" s="404" t="s">
        <v>417</v>
      </c>
      <c r="E42" s="405" t="s">
        <v>138</v>
      </c>
      <c r="F42" s="409">
        <v>1998</v>
      </c>
      <c r="G42" s="173">
        <v>16</v>
      </c>
      <c r="H42" s="206"/>
      <c r="I42" s="64"/>
    </row>
    <row r="43" spans="1:9" ht="15.75">
      <c r="A43" s="402" t="s">
        <v>283</v>
      </c>
      <c r="B43" s="403">
        <v>2017</v>
      </c>
      <c r="C43" s="403">
        <v>57</v>
      </c>
      <c r="D43" s="404" t="s">
        <v>459</v>
      </c>
      <c r="E43" s="405" t="s">
        <v>1160</v>
      </c>
      <c r="F43" s="409">
        <v>1968</v>
      </c>
      <c r="G43" s="173">
        <v>18</v>
      </c>
      <c r="H43" s="206"/>
      <c r="I43" s="64"/>
    </row>
    <row r="44" spans="1:9" ht="15.75">
      <c r="A44" s="402" t="s">
        <v>285</v>
      </c>
      <c r="B44" s="403">
        <v>2018</v>
      </c>
      <c r="C44" s="403">
        <v>71</v>
      </c>
      <c r="D44" s="404" t="s">
        <v>1163</v>
      </c>
      <c r="E44" s="405" t="s">
        <v>1164</v>
      </c>
      <c r="F44" s="409">
        <v>1985</v>
      </c>
      <c r="G44" s="173">
        <v>3</v>
      </c>
      <c r="H44" s="206"/>
      <c r="I44" s="64"/>
    </row>
    <row r="45" spans="1:9" ht="15.75">
      <c r="A45" s="410" t="s">
        <v>287</v>
      </c>
      <c r="B45" s="411">
        <v>2019</v>
      </c>
      <c r="C45" s="411">
        <v>49</v>
      </c>
      <c r="D45" s="412" t="s">
        <v>1165</v>
      </c>
      <c r="E45" s="413" t="s">
        <v>127</v>
      </c>
      <c r="F45" s="414">
        <v>1987</v>
      </c>
      <c r="G45" s="196">
        <v>20</v>
      </c>
      <c r="H45" s="206"/>
      <c r="I45" s="64"/>
    </row>
    <row r="46" spans="1:9" ht="15.75">
      <c r="A46" s="115"/>
      <c r="B46" s="115"/>
      <c r="C46" s="115"/>
      <c r="D46" s="84"/>
      <c r="E46" s="415"/>
      <c r="F46" s="118"/>
      <c r="G46" s="199"/>
      <c r="H46" s="206"/>
      <c r="I46" s="64"/>
    </row>
    <row r="47" spans="1:9" ht="15.75">
      <c r="A47" s="115"/>
      <c r="B47" s="115"/>
      <c r="C47" s="115"/>
      <c r="D47" s="84"/>
      <c r="E47" s="415"/>
      <c r="F47" s="118"/>
      <c r="G47" s="199"/>
      <c r="H47" s="206"/>
      <c r="I47" s="64"/>
    </row>
    <row r="48" spans="1:9" ht="15.75">
      <c r="A48" s="64"/>
      <c r="B48" s="64"/>
      <c r="C48" s="64"/>
      <c r="D48" s="64"/>
      <c r="E48" s="64"/>
      <c r="F48" s="64"/>
      <c r="G48" s="78"/>
      <c r="H48" s="206"/>
      <c r="I48" s="64"/>
    </row>
    <row r="49" spans="1:9" ht="23.25">
      <c r="A49" s="364" t="s">
        <v>1166</v>
      </c>
      <c r="B49" s="365"/>
      <c r="C49" s="365"/>
      <c r="D49" s="365"/>
      <c r="E49" s="365"/>
      <c r="F49" s="365"/>
      <c r="G49" s="365"/>
      <c r="H49" s="365"/>
      <c r="I49" s="366"/>
    </row>
    <row r="50" spans="1:9" ht="63">
      <c r="A50" s="60" t="s">
        <v>1167</v>
      </c>
      <c r="B50" s="60" t="s">
        <v>591</v>
      </c>
      <c r="C50" s="61" t="s">
        <v>553</v>
      </c>
      <c r="D50" s="61" t="s">
        <v>554</v>
      </c>
      <c r="E50" s="62" t="s">
        <v>153</v>
      </c>
      <c r="F50" s="61" t="s">
        <v>154</v>
      </c>
      <c r="G50" s="62" t="s">
        <v>155</v>
      </c>
      <c r="H50" s="61" t="s">
        <v>156</v>
      </c>
      <c r="I50" s="61" t="s">
        <v>1168</v>
      </c>
    </row>
    <row r="51" spans="1:9" ht="15">
      <c r="A51" s="416">
        <v>1</v>
      </c>
      <c r="B51" s="417">
        <v>8</v>
      </c>
      <c r="C51" s="211" t="s">
        <v>873</v>
      </c>
      <c r="D51" s="418" t="s">
        <v>39</v>
      </c>
      <c r="E51" s="419" t="s">
        <v>1045</v>
      </c>
      <c r="F51" s="211">
        <v>1954</v>
      </c>
      <c r="G51" s="419" t="s">
        <v>1169</v>
      </c>
      <c r="H51" s="211">
        <v>1988</v>
      </c>
      <c r="I51" s="212">
        <v>35</v>
      </c>
    </row>
    <row r="52" spans="1:9" ht="15">
      <c r="A52" s="420">
        <v>2</v>
      </c>
      <c r="B52" s="421">
        <v>13</v>
      </c>
      <c r="C52" s="218" t="s">
        <v>1170</v>
      </c>
      <c r="D52" s="404" t="s">
        <v>366</v>
      </c>
      <c r="E52" s="246" t="s">
        <v>1171</v>
      </c>
      <c r="F52" s="218">
        <v>1949</v>
      </c>
      <c r="G52" s="246" t="s">
        <v>1172</v>
      </c>
      <c r="H52" s="218">
        <v>1977</v>
      </c>
      <c r="I52" s="173">
        <v>3</v>
      </c>
    </row>
    <row r="53" spans="1:9" ht="15">
      <c r="A53" s="402">
        <v>3</v>
      </c>
      <c r="B53" s="421">
        <v>37</v>
      </c>
      <c r="C53" s="218" t="s">
        <v>1173</v>
      </c>
      <c r="D53" s="422" t="s">
        <v>793</v>
      </c>
      <c r="E53" s="246" t="s">
        <v>1174</v>
      </c>
      <c r="F53" s="218">
        <v>1959</v>
      </c>
      <c r="G53" s="246" t="s">
        <v>1175</v>
      </c>
      <c r="H53" s="218">
        <v>1984</v>
      </c>
      <c r="I53" s="173">
        <v>7</v>
      </c>
    </row>
    <row r="54" spans="1:9" ht="15">
      <c r="A54" s="420">
        <v>4</v>
      </c>
      <c r="B54" s="421">
        <v>47</v>
      </c>
      <c r="C54" s="218" t="s">
        <v>1176</v>
      </c>
      <c r="D54" s="422" t="s">
        <v>1177</v>
      </c>
      <c r="E54" s="246" t="s">
        <v>1178</v>
      </c>
      <c r="F54" s="218">
        <v>1984</v>
      </c>
      <c r="G54" s="246" t="s">
        <v>41</v>
      </c>
      <c r="H54" s="407">
        <v>2017</v>
      </c>
      <c r="I54" s="173">
        <v>7</v>
      </c>
    </row>
    <row r="55" spans="1:9" ht="15">
      <c r="A55" s="402">
        <v>5</v>
      </c>
      <c r="B55" s="421">
        <v>43</v>
      </c>
      <c r="C55" s="218" t="s">
        <v>1179</v>
      </c>
      <c r="D55" s="422" t="s">
        <v>1180</v>
      </c>
      <c r="E55" s="246" t="s">
        <v>1181</v>
      </c>
      <c r="F55" s="218">
        <v>1956</v>
      </c>
      <c r="G55" s="246" t="s">
        <v>1175</v>
      </c>
      <c r="H55" s="218">
        <v>1986</v>
      </c>
      <c r="I55" s="173">
        <v>5</v>
      </c>
    </row>
    <row r="56" spans="1:9" ht="15">
      <c r="A56" s="420">
        <v>6</v>
      </c>
      <c r="B56" s="421">
        <v>45</v>
      </c>
      <c r="C56" s="218" t="s">
        <v>1182</v>
      </c>
      <c r="D56" s="422" t="s">
        <v>1183</v>
      </c>
      <c r="E56" s="246" t="s">
        <v>1184</v>
      </c>
      <c r="F56" s="218">
        <v>1944</v>
      </c>
      <c r="G56" s="246" t="s">
        <v>1185</v>
      </c>
      <c r="H56" s="218">
        <v>1986</v>
      </c>
      <c r="I56" s="173">
        <v>9</v>
      </c>
    </row>
    <row r="57" spans="1:9" ht="15">
      <c r="A57" s="402">
        <v>7</v>
      </c>
      <c r="B57" s="421" t="s">
        <v>285</v>
      </c>
      <c r="C57" s="421" t="s">
        <v>1186</v>
      </c>
      <c r="D57" s="423" t="s">
        <v>1187</v>
      </c>
      <c r="E57" s="227" t="s">
        <v>1188</v>
      </c>
      <c r="F57" s="228">
        <v>1975</v>
      </c>
      <c r="G57" s="227" t="s">
        <v>1175</v>
      </c>
      <c r="H57" s="218">
        <v>2004</v>
      </c>
      <c r="I57" s="173">
        <v>1</v>
      </c>
    </row>
    <row r="58" spans="1:9" ht="15">
      <c r="A58" s="420">
        <v>8</v>
      </c>
      <c r="B58" s="421">
        <v>35</v>
      </c>
      <c r="C58" s="218" t="s">
        <v>1189</v>
      </c>
      <c r="D58" s="422" t="s">
        <v>1162</v>
      </c>
      <c r="E58" s="246" t="s">
        <v>1160</v>
      </c>
      <c r="F58" s="407">
        <v>1968</v>
      </c>
      <c r="G58" s="246" t="s">
        <v>41</v>
      </c>
      <c r="H58" s="407">
        <v>2015</v>
      </c>
      <c r="I58" s="173">
        <v>6</v>
      </c>
    </row>
    <row r="59" spans="1:9" ht="15">
      <c r="A59" s="402">
        <v>9</v>
      </c>
      <c r="B59" s="421">
        <v>49</v>
      </c>
      <c r="C59" s="218" t="s">
        <v>1190</v>
      </c>
      <c r="D59" s="422" t="s">
        <v>1191</v>
      </c>
      <c r="E59" s="246" t="s">
        <v>1192</v>
      </c>
      <c r="F59" s="218">
        <v>1960</v>
      </c>
      <c r="G59" s="246" t="s">
        <v>1175</v>
      </c>
      <c r="H59" s="218">
        <v>1996</v>
      </c>
      <c r="I59" s="173">
        <v>1</v>
      </c>
    </row>
    <row r="60" spans="1:9" ht="15">
      <c r="A60" s="420">
        <v>10</v>
      </c>
      <c r="B60" s="421">
        <v>54</v>
      </c>
      <c r="C60" s="218" t="s">
        <v>1193</v>
      </c>
      <c r="D60" s="422" t="s">
        <v>1132</v>
      </c>
      <c r="E60" s="246" t="s">
        <v>1194</v>
      </c>
      <c r="F60" s="218">
        <v>1948</v>
      </c>
      <c r="G60" s="246" t="s">
        <v>202</v>
      </c>
      <c r="H60" s="218">
        <v>1981</v>
      </c>
      <c r="I60" s="173">
        <v>3</v>
      </c>
    </row>
    <row r="61" spans="1:9" ht="15">
      <c r="A61" s="402">
        <v>11</v>
      </c>
      <c r="B61" s="421">
        <v>55</v>
      </c>
      <c r="C61" s="421" t="s">
        <v>1186</v>
      </c>
      <c r="D61" s="423" t="s">
        <v>1158</v>
      </c>
      <c r="E61" s="229" t="s">
        <v>1195</v>
      </c>
      <c r="F61" s="230">
        <v>1980</v>
      </c>
      <c r="G61" s="229" t="s">
        <v>41</v>
      </c>
      <c r="H61" s="407">
        <v>2012</v>
      </c>
      <c r="I61" s="173">
        <v>8</v>
      </c>
    </row>
    <row r="62" spans="1:9" ht="15">
      <c r="A62" s="420">
        <v>12</v>
      </c>
      <c r="B62" s="421" t="s">
        <v>1196</v>
      </c>
      <c r="C62" s="218" t="s">
        <v>1197</v>
      </c>
      <c r="D62" s="422" t="s">
        <v>1149</v>
      </c>
      <c r="E62" s="229" t="s">
        <v>127</v>
      </c>
      <c r="F62" s="230">
        <v>1987</v>
      </c>
      <c r="G62" s="229" t="s">
        <v>41</v>
      </c>
      <c r="H62" s="407">
        <v>2005</v>
      </c>
      <c r="I62" s="173">
        <v>5</v>
      </c>
    </row>
    <row r="63" spans="1:9" ht="15">
      <c r="A63" s="402">
        <v>13</v>
      </c>
      <c r="B63" s="421">
        <v>45</v>
      </c>
      <c r="C63" s="218" t="s">
        <v>1198</v>
      </c>
      <c r="D63" s="422" t="s">
        <v>1199</v>
      </c>
      <c r="E63" s="246" t="s">
        <v>1200</v>
      </c>
      <c r="F63" s="218">
        <v>1953</v>
      </c>
      <c r="G63" s="246" t="s">
        <v>1172</v>
      </c>
      <c r="H63" s="407">
        <v>1983</v>
      </c>
      <c r="I63" s="173">
        <v>4</v>
      </c>
    </row>
    <row r="64" spans="1:9" ht="15">
      <c r="A64" s="420">
        <v>14</v>
      </c>
      <c r="B64" s="421">
        <v>55</v>
      </c>
      <c r="C64" s="218" t="s">
        <v>1201</v>
      </c>
      <c r="D64" s="422" t="s">
        <v>1202</v>
      </c>
      <c r="E64" s="246" t="s">
        <v>138</v>
      </c>
      <c r="F64" s="407">
        <v>1998</v>
      </c>
      <c r="G64" s="246" t="s">
        <v>289</v>
      </c>
      <c r="H64" s="218">
        <v>2016</v>
      </c>
      <c r="I64" s="173">
        <v>2</v>
      </c>
    </row>
    <row r="65" spans="1:9" ht="15">
      <c r="A65" s="402">
        <v>15</v>
      </c>
      <c r="B65" s="421">
        <v>110</v>
      </c>
      <c r="C65" s="218" t="s">
        <v>1203</v>
      </c>
      <c r="D65" s="422" t="s">
        <v>1204</v>
      </c>
      <c r="E65" s="246" t="s">
        <v>1164</v>
      </c>
      <c r="F65" s="407">
        <v>1985</v>
      </c>
      <c r="G65" s="246" t="s">
        <v>41</v>
      </c>
      <c r="H65" s="407">
        <v>2017</v>
      </c>
      <c r="I65" s="173">
        <v>5</v>
      </c>
    </row>
    <row r="66" spans="1:9" ht="15">
      <c r="A66" s="420">
        <v>16</v>
      </c>
      <c r="B66" s="421">
        <v>79</v>
      </c>
      <c r="C66" s="218" t="s">
        <v>1179</v>
      </c>
      <c r="D66" s="422" t="s">
        <v>1205</v>
      </c>
      <c r="E66" s="246" t="s">
        <v>1206</v>
      </c>
      <c r="F66" s="407">
        <v>1994</v>
      </c>
      <c r="G66" s="246" t="s">
        <v>1175</v>
      </c>
      <c r="H66" s="218">
        <v>2016</v>
      </c>
      <c r="I66" s="173">
        <v>2</v>
      </c>
    </row>
    <row r="67" spans="1:9" ht="15">
      <c r="A67" s="402">
        <v>17</v>
      </c>
      <c r="B67" s="421">
        <v>80</v>
      </c>
      <c r="C67" s="218" t="s">
        <v>1207</v>
      </c>
      <c r="D67" s="423" t="s">
        <v>1153</v>
      </c>
      <c r="E67" s="229" t="s">
        <v>1208</v>
      </c>
      <c r="F67" s="230">
        <v>1989</v>
      </c>
      <c r="G67" s="229" t="s">
        <v>41</v>
      </c>
      <c r="H67" s="407">
        <v>2009</v>
      </c>
      <c r="I67" s="173">
        <v>7</v>
      </c>
    </row>
    <row r="68" spans="1:9" ht="15">
      <c r="A68" s="420">
        <v>18</v>
      </c>
      <c r="B68" s="421">
        <v>66</v>
      </c>
      <c r="C68" s="228" t="s">
        <v>1209</v>
      </c>
      <c r="D68" s="423" t="s">
        <v>1151</v>
      </c>
      <c r="E68" s="229" t="s">
        <v>1210</v>
      </c>
      <c r="F68" s="230">
        <v>1975</v>
      </c>
      <c r="G68" s="229" t="s">
        <v>1175</v>
      </c>
      <c r="H68" s="407">
        <v>2006</v>
      </c>
      <c r="I68" s="173">
        <v>3</v>
      </c>
    </row>
    <row r="69" spans="1:9" ht="15">
      <c r="A69" s="402">
        <v>19</v>
      </c>
      <c r="B69" s="421">
        <v>60</v>
      </c>
      <c r="C69" s="218" t="s">
        <v>787</v>
      </c>
      <c r="D69" s="422" t="s">
        <v>1211</v>
      </c>
      <c r="E69" s="246" t="s">
        <v>1212</v>
      </c>
      <c r="F69" s="218">
        <v>1961</v>
      </c>
      <c r="G69" s="246" t="s">
        <v>41</v>
      </c>
      <c r="H69" s="407">
        <v>1990</v>
      </c>
      <c r="I69" s="173">
        <v>2</v>
      </c>
    </row>
    <row r="70" spans="1:9" ht="15">
      <c r="A70" s="420">
        <v>20</v>
      </c>
      <c r="B70" s="421">
        <v>44</v>
      </c>
      <c r="C70" s="218" t="s">
        <v>1213</v>
      </c>
      <c r="D70" s="422" t="s">
        <v>1130</v>
      </c>
      <c r="E70" s="246" t="s">
        <v>1214</v>
      </c>
      <c r="F70" s="218">
        <v>1954</v>
      </c>
      <c r="G70" s="246" t="s">
        <v>1172</v>
      </c>
      <c r="H70" s="407">
        <v>1980</v>
      </c>
      <c r="I70" s="173">
        <v>1</v>
      </c>
    </row>
    <row r="71" spans="1:9" ht="15">
      <c r="A71" s="402">
        <v>21</v>
      </c>
      <c r="B71" s="421">
        <v>58</v>
      </c>
      <c r="C71" s="218" t="s">
        <v>1215</v>
      </c>
      <c r="D71" s="422" t="s">
        <v>1216</v>
      </c>
      <c r="E71" s="246" t="s">
        <v>1217</v>
      </c>
      <c r="F71" s="218">
        <v>1967</v>
      </c>
      <c r="G71" s="246" t="s">
        <v>1175</v>
      </c>
      <c r="H71" s="407">
        <v>1986</v>
      </c>
      <c r="I71" s="173">
        <v>1</v>
      </c>
    </row>
    <row r="72" spans="1:9" ht="15">
      <c r="A72" s="420">
        <v>22</v>
      </c>
      <c r="B72" s="421">
        <v>117</v>
      </c>
      <c r="C72" s="218" t="s">
        <v>1218</v>
      </c>
      <c r="D72" s="422" t="s">
        <v>1219</v>
      </c>
      <c r="E72" s="246" t="s">
        <v>1220</v>
      </c>
      <c r="F72" s="407">
        <v>1987</v>
      </c>
      <c r="G72" s="246" t="s">
        <v>41</v>
      </c>
      <c r="H72" s="407">
        <v>2012</v>
      </c>
      <c r="I72" s="173">
        <v>3</v>
      </c>
    </row>
    <row r="73" spans="1:9" ht="15">
      <c r="A73" s="402">
        <v>23</v>
      </c>
      <c r="B73" s="421">
        <v>112</v>
      </c>
      <c r="C73" s="218" t="s">
        <v>1221</v>
      </c>
      <c r="D73" s="422" t="s">
        <v>1222</v>
      </c>
      <c r="E73" s="246" t="s">
        <v>1223</v>
      </c>
      <c r="F73" s="407">
        <v>1955</v>
      </c>
      <c r="G73" s="246" t="s">
        <v>41</v>
      </c>
      <c r="H73" s="407">
        <v>2014</v>
      </c>
      <c r="I73" s="173">
        <v>1</v>
      </c>
    </row>
    <row r="74" spans="1:9" ht="15">
      <c r="A74" s="420">
        <v>24</v>
      </c>
      <c r="B74" s="421">
        <v>113</v>
      </c>
      <c r="C74" s="218" t="s">
        <v>1224</v>
      </c>
      <c r="D74" s="422" t="s">
        <v>1225</v>
      </c>
      <c r="E74" s="246" t="s">
        <v>1226</v>
      </c>
      <c r="F74" s="407">
        <v>1979</v>
      </c>
      <c r="G74" s="246" t="s">
        <v>41</v>
      </c>
      <c r="H74" s="218">
        <v>2016</v>
      </c>
      <c r="I74" s="173">
        <v>1</v>
      </c>
    </row>
    <row r="75" spans="1:9" ht="15">
      <c r="A75" s="402">
        <v>25</v>
      </c>
      <c r="B75" s="421">
        <v>137</v>
      </c>
      <c r="C75" s="218" t="s">
        <v>1227</v>
      </c>
      <c r="D75" s="422" t="s">
        <v>1228</v>
      </c>
      <c r="E75" s="246" t="s">
        <v>1229</v>
      </c>
      <c r="F75" s="218">
        <v>1982</v>
      </c>
      <c r="G75" s="246" t="s">
        <v>41</v>
      </c>
      <c r="H75" s="407">
        <v>2015</v>
      </c>
      <c r="I75" s="173">
        <v>1</v>
      </c>
    </row>
    <row r="76" spans="1:9" ht="15">
      <c r="A76" s="420">
        <v>26</v>
      </c>
      <c r="B76" s="421">
        <v>108</v>
      </c>
      <c r="C76" s="218" t="s">
        <v>1230</v>
      </c>
      <c r="D76" s="422" t="s">
        <v>1231</v>
      </c>
      <c r="E76" s="246" t="s">
        <v>1232</v>
      </c>
      <c r="F76" s="218">
        <v>1982</v>
      </c>
      <c r="G76" s="246" t="s">
        <v>41</v>
      </c>
      <c r="H76" s="407">
        <v>2017</v>
      </c>
      <c r="I76" s="173">
        <v>5</v>
      </c>
    </row>
    <row r="77" spans="1:9" ht="15">
      <c r="A77" s="402">
        <v>27</v>
      </c>
      <c r="B77" s="421">
        <v>59</v>
      </c>
      <c r="C77" s="218" t="s">
        <v>1189</v>
      </c>
      <c r="D77" s="422" t="s">
        <v>452</v>
      </c>
      <c r="E77" s="246" t="s">
        <v>1233</v>
      </c>
      <c r="F77" s="218">
        <v>1946</v>
      </c>
      <c r="G77" s="246" t="s">
        <v>1234</v>
      </c>
      <c r="H77" s="407">
        <v>1986</v>
      </c>
      <c r="I77" s="173">
        <v>2</v>
      </c>
    </row>
    <row r="78" spans="1:9" ht="15">
      <c r="A78" s="420">
        <v>28</v>
      </c>
      <c r="B78" s="421">
        <v>77</v>
      </c>
      <c r="C78" s="218" t="s">
        <v>1235</v>
      </c>
      <c r="D78" s="422" t="s">
        <v>1236</v>
      </c>
      <c r="E78" s="246" t="s">
        <v>1237</v>
      </c>
      <c r="F78" s="218">
        <v>1941</v>
      </c>
      <c r="G78" s="246" t="s">
        <v>1175</v>
      </c>
      <c r="H78" s="407">
        <v>1984</v>
      </c>
      <c r="I78" s="173">
        <v>2</v>
      </c>
    </row>
    <row r="79" spans="1:9" ht="15">
      <c r="A79" s="402">
        <v>29</v>
      </c>
      <c r="B79" s="421">
        <v>149</v>
      </c>
      <c r="C79" s="218" t="s">
        <v>1238</v>
      </c>
      <c r="D79" s="422" t="s">
        <v>1239</v>
      </c>
      <c r="E79" s="246" t="s">
        <v>1240</v>
      </c>
      <c r="F79" s="407">
        <v>1993</v>
      </c>
      <c r="G79" s="246" t="s">
        <v>41</v>
      </c>
      <c r="H79" s="407">
        <v>2012</v>
      </c>
      <c r="I79" s="173">
        <v>2</v>
      </c>
    </row>
    <row r="80" spans="1:9" ht="15">
      <c r="A80" s="420">
        <v>30</v>
      </c>
      <c r="B80" s="421">
        <v>123</v>
      </c>
      <c r="C80" s="218" t="s">
        <v>1241</v>
      </c>
      <c r="D80" s="422" t="s">
        <v>1242</v>
      </c>
      <c r="E80" s="246" t="s">
        <v>1243</v>
      </c>
      <c r="F80" s="218">
        <v>1986</v>
      </c>
      <c r="G80" s="246" t="s">
        <v>41</v>
      </c>
      <c r="H80" s="407">
        <v>2013</v>
      </c>
      <c r="I80" s="173">
        <v>8</v>
      </c>
    </row>
    <row r="81" spans="1:9" ht="15">
      <c r="A81" s="402">
        <v>31</v>
      </c>
      <c r="B81" s="421">
        <v>176</v>
      </c>
      <c r="C81" s="218" t="s">
        <v>1244</v>
      </c>
      <c r="D81" s="422" t="s">
        <v>1245</v>
      </c>
      <c r="E81" s="246" t="s">
        <v>1246</v>
      </c>
      <c r="F81" s="407">
        <v>1982</v>
      </c>
      <c r="G81" s="246" t="s">
        <v>41</v>
      </c>
      <c r="H81" s="407">
        <v>2019</v>
      </c>
      <c r="I81" s="173">
        <v>4</v>
      </c>
    </row>
    <row r="82" spans="1:9" ht="15">
      <c r="A82" s="420">
        <v>32</v>
      </c>
      <c r="B82" s="403">
        <v>124</v>
      </c>
      <c r="C82" s="407" t="s">
        <v>1247</v>
      </c>
      <c r="D82" s="404" t="s">
        <v>1245</v>
      </c>
      <c r="E82" s="405" t="s">
        <v>1248</v>
      </c>
      <c r="F82" s="407">
        <v>1988</v>
      </c>
      <c r="G82" s="405" t="s">
        <v>41</v>
      </c>
      <c r="H82" s="407">
        <v>2019</v>
      </c>
      <c r="I82" s="219">
        <v>1</v>
      </c>
    </row>
    <row r="83" spans="1:9" ht="15">
      <c r="A83" s="402">
        <v>33</v>
      </c>
      <c r="B83" s="421">
        <v>100</v>
      </c>
      <c r="C83" s="218" t="s">
        <v>1198</v>
      </c>
      <c r="D83" s="423" t="s">
        <v>1249</v>
      </c>
      <c r="E83" s="217" t="s">
        <v>124</v>
      </c>
      <c r="F83" s="218">
        <v>1990</v>
      </c>
      <c r="G83" s="217" t="s">
        <v>41</v>
      </c>
      <c r="H83" s="407">
        <v>2010</v>
      </c>
      <c r="I83" s="173">
        <v>9</v>
      </c>
    </row>
    <row r="84" spans="1:9" ht="15">
      <c r="A84" s="420">
        <v>34</v>
      </c>
      <c r="B84" s="421">
        <v>92</v>
      </c>
      <c r="C84" s="218" t="s">
        <v>1224</v>
      </c>
      <c r="D84" s="422" t="s">
        <v>768</v>
      </c>
      <c r="E84" s="246" t="s">
        <v>1250</v>
      </c>
      <c r="F84" s="218">
        <v>1976</v>
      </c>
      <c r="G84" s="246" t="s">
        <v>1175</v>
      </c>
      <c r="H84" s="407">
        <v>1999</v>
      </c>
      <c r="I84" s="173">
        <v>4</v>
      </c>
    </row>
    <row r="85" spans="1:9" ht="15">
      <c r="A85" s="402">
        <v>35</v>
      </c>
      <c r="B85" s="421">
        <v>171</v>
      </c>
      <c r="C85" s="218" t="s">
        <v>1186</v>
      </c>
      <c r="D85" s="422" t="s">
        <v>1251</v>
      </c>
      <c r="E85" s="246" t="s">
        <v>1252</v>
      </c>
      <c r="F85" s="218">
        <v>1965</v>
      </c>
      <c r="G85" s="246" t="s">
        <v>1253</v>
      </c>
      <c r="H85" s="407">
        <v>2015</v>
      </c>
      <c r="I85" s="173">
        <v>1</v>
      </c>
    </row>
    <row r="86" spans="1:9" ht="15">
      <c r="A86" s="420">
        <v>36</v>
      </c>
      <c r="B86" s="421">
        <v>100</v>
      </c>
      <c r="C86" s="228" t="s">
        <v>1193</v>
      </c>
      <c r="D86" s="423" t="s">
        <v>1254</v>
      </c>
      <c r="E86" s="229" t="s">
        <v>1255</v>
      </c>
      <c r="F86" s="230">
        <v>1979</v>
      </c>
      <c r="G86" s="229" t="s">
        <v>41</v>
      </c>
      <c r="H86" s="407">
        <v>2006</v>
      </c>
      <c r="I86" s="173">
        <v>2</v>
      </c>
    </row>
    <row r="87" spans="1:9" ht="15">
      <c r="A87" s="402">
        <v>37</v>
      </c>
      <c r="B87" s="421">
        <v>154</v>
      </c>
      <c r="C87" s="218" t="s">
        <v>1256</v>
      </c>
      <c r="D87" s="422" t="s">
        <v>1257</v>
      </c>
      <c r="E87" s="246" t="s">
        <v>1258</v>
      </c>
      <c r="F87" s="407">
        <v>1966</v>
      </c>
      <c r="G87" s="246" t="s">
        <v>41</v>
      </c>
      <c r="H87" s="407">
        <v>2016</v>
      </c>
      <c r="I87" s="173">
        <v>1</v>
      </c>
    </row>
    <row r="88" spans="1:9" ht="15">
      <c r="A88" s="420">
        <v>38</v>
      </c>
      <c r="B88" s="421" t="s">
        <v>1259</v>
      </c>
      <c r="C88" s="218" t="s">
        <v>1260</v>
      </c>
      <c r="D88" s="423" t="s">
        <v>1261</v>
      </c>
      <c r="E88" s="229" t="s">
        <v>1262</v>
      </c>
      <c r="F88" s="230">
        <v>1981</v>
      </c>
      <c r="G88" s="229" t="s">
        <v>1234</v>
      </c>
      <c r="H88" s="407">
        <v>2004</v>
      </c>
      <c r="I88" s="173">
        <v>1</v>
      </c>
    </row>
    <row r="89" spans="1:9" ht="15">
      <c r="A89" s="402">
        <v>39</v>
      </c>
      <c r="B89" s="421">
        <v>197</v>
      </c>
      <c r="C89" s="218" t="s">
        <v>1263</v>
      </c>
      <c r="D89" s="422" t="s">
        <v>1261</v>
      </c>
      <c r="E89" s="246" t="s">
        <v>1264</v>
      </c>
      <c r="F89" s="407">
        <v>1955</v>
      </c>
      <c r="G89" s="246" t="s">
        <v>41</v>
      </c>
      <c r="H89" s="407">
        <v>2018</v>
      </c>
      <c r="I89" s="173">
        <v>2</v>
      </c>
    </row>
    <row r="90" spans="1:9" ht="15">
      <c r="A90" s="420">
        <v>40</v>
      </c>
      <c r="B90" s="421">
        <v>172</v>
      </c>
      <c r="C90" s="218" t="s">
        <v>1265</v>
      </c>
      <c r="D90" s="422" t="s">
        <v>1266</v>
      </c>
      <c r="E90" s="246" t="s">
        <v>1267</v>
      </c>
      <c r="F90" s="407">
        <v>1977</v>
      </c>
      <c r="G90" s="246" t="s">
        <v>1234</v>
      </c>
      <c r="H90" s="407">
        <v>2019</v>
      </c>
      <c r="I90" s="173">
        <v>7</v>
      </c>
    </row>
    <row r="91" spans="1:9" ht="15">
      <c r="A91" s="402">
        <v>41</v>
      </c>
      <c r="B91" s="421">
        <v>213</v>
      </c>
      <c r="C91" s="218" t="s">
        <v>1268</v>
      </c>
      <c r="D91" s="422" t="s">
        <v>1269</v>
      </c>
      <c r="E91" s="246" t="s">
        <v>1232</v>
      </c>
      <c r="F91" s="407">
        <v>2003</v>
      </c>
      <c r="G91" s="246" t="s">
        <v>41</v>
      </c>
      <c r="H91" s="407">
        <v>2019</v>
      </c>
      <c r="I91" s="173">
        <v>2</v>
      </c>
    </row>
    <row r="92" spans="1:9" ht="15">
      <c r="A92" s="420">
        <v>42</v>
      </c>
      <c r="B92" s="421">
        <v>182</v>
      </c>
      <c r="C92" s="218" t="s">
        <v>1218</v>
      </c>
      <c r="D92" s="422" t="s">
        <v>1270</v>
      </c>
      <c r="E92" s="246" t="s">
        <v>1271</v>
      </c>
      <c r="F92" s="407">
        <v>1996</v>
      </c>
      <c r="G92" s="246" t="s">
        <v>41</v>
      </c>
      <c r="H92" s="407">
        <v>2016</v>
      </c>
      <c r="I92" s="173">
        <v>3</v>
      </c>
    </row>
    <row r="93" spans="1:9" ht="15">
      <c r="A93" s="402">
        <v>43</v>
      </c>
      <c r="B93" s="421">
        <v>185</v>
      </c>
      <c r="C93" s="218" t="s">
        <v>1272</v>
      </c>
      <c r="D93" s="422" t="s">
        <v>1273</v>
      </c>
      <c r="E93" s="246" t="s">
        <v>1274</v>
      </c>
      <c r="F93" s="218">
        <v>1992</v>
      </c>
      <c r="G93" s="246" t="s">
        <v>1275</v>
      </c>
      <c r="H93" s="407">
        <v>2016</v>
      </c>
      <c r="I93" s="173">
        <v>4</v>
      </c>
    </row>
    <row r="94" spans="1:9" ht="15">
      <c r="A94" s="420">
        <v>44</v>
      </c>
      <c r="B94" s="403">
        <v>184</v>
      </c>
      <c r="C94" s="407" t="s">
        <v>1276</v>
      </c>
      <c r="D94" s="404" t="s">
        <v>1277</v>
      </c>
      <c r="E94" s="405" t="s">
        <v>1278</v>
      </c>
      <c r="F94" s="407">
        <v>1990</v>
      </c>
      <c r="G94" s="405" t="s">
        <v>41</v>
      </c>
      <c r="H94" s="407">
        <v>2019</v>
      </c>
      <c r="I94" s="219">
        <v>1</v>
      </c>
    </row>
    <row r="95" spans="1:9" ht="15">
      <c r="A95" s="402">
        <v>45</v>
      </c>
      <c r="B95" s="403">
        <v>185</v>
      </c>
      <c r="C95" s="407" t="s">
        <v>1279</v>
      </c>
      <c r="D95" s="404" t="s">
        <v>1277</v>
      </c>
      <c r="E95" s="405" t="s">
        <v>1280</v>
      </c>
      <c r="F95" s="407">
        <v>1989</v>
      </c>
      <c r="G95" s="405" t="s">
        <v>1281</v>
      </c>
      <c r="H95" s="407">
        <v>2019</v>
      </c>
      <c r="I95" s="219">
        <v>1</v>
      </c>
    </row>
    <row r="96" spans="1:9" ht="15">
      <c r="A96" s="420">
        <v>46</v>
      </c>
      <c r="B96" s="421">
        <v>188</v>
      </c>
      <c r="C96" s="218" t="s">
        <v>1282</v>
      </c>
      <c r="D96" s="422" t="s">
        <v>1283</v>
      </c>
      <c r="E96" s="246" t="s">
        <v>1284</v>
      </c>
      <c r="F96" s="407">
        <v>1966</v>
      </c>
      <c r="G96" s="246" t="s">
        <v>41</v>
      </c>
      <c r="H96" s="407">
        <v>2014</v>
      </c>
      <c r="I96" s="173">
        <v>3</v>
      </c>
    </row>
    <row r="97" spans="1:17" ht="15">
      <c r="A97" s="402">
        <v>47</v>
      </c>
      <c r="B97" s="421">
        <v>209</v>
      </c>
      <c r="C97" s="218" t="s">
        <v>1285</v>
      </c>
      <c r="D97" s="422" t="s">
        <v>1286</v>
      </c>
      <c r="E97" s="246" t="s">
        <v>1287</v>
      </c>
      <c r="F97" s="218">
        <v>1982</v>
      </c>
      <c r="G97" s="246" t="s">
        <v>41</v>
      </c>
      <c r="H97" s="407">
        <v>2019</v>
      </c>
      <c r="I97" s="173">
        <v>5</v>
      </c>
      <c r="J97" s="58"/>
      <c r="K97" s="58"/>
      <c r="L97" s="58"/>
      <c r="M97" s="58"/>
      <c r="N97" s="58"/>
      <c r="O97" s="58"/>
      <c r="P97" s="58"/>
      <c r="Q97" s="58"/>
    </row>
    <row r="98" spans="1:17" ht="15.75">
      <c r="A98" s="420">
        <v>48</v>
      </c>
      <c r="B98" s="421">
        <v>174</v>
      </c>
      <c r="C98" s="218" t="s">
        <v>1224</v>
      </c>
      <c r="D98" s="422" t="s">
        <v>1288</v>
      </c>
      <c r="E98" s="246" t="s">
        <v>1289</v>
      </c>
      <c r="F98" s="218">
        <v>1980</v>
      </c>
      <c r="G98" s="246" t="s">
        <v>41</v>
      </c>
      <c r="H98" s="407">
        <v>2018</v>
      </c>
      <c r="I98" s="173">
        <v>3</v>
      </c>
      <c r="J98" s="424"/>
      <c r="K98" s="425"/>
      <c r="L98" s="424"/>
      <c r="M98" s="426"/>
      <c r="N98" s="424"/>
      <c r="O98" s="427"/>
      <c r="P98" s="424"/>
      <c r="Q98" s="428"/>
    </row>
    <row r="99" spans="1:17" ht="15">
      <c r="A99" s="402">
        <v>49</v>
      </c>
      <c r="B99" s="403">
        <v>194</v>
      </c>
      <c r="C99" s="407" t="s">
        <v>1290</v>
      </c>
      <c r="D99" s="404" t="s">
        <v>1291</v>
      </c>
      <c r="E99" s="405" t="s">
        <v>1292</v>
      </c>
      <c r="F99" s="407">
        <v>1988</v>
      </c>
      <c r="G99" s="405" t="s">
        <v>1080</v>
      </c>
      <c r="H99" s="407">
        <v>2019</v>
      </c>
      <c r="I99" s="219">
        <v>1</v>
      </c>
      <c r="J99" s="58"/>
      <c r="K99" s="58"/>
      <c r="L99" s="58"/>
      <c r="M99" s="58"/>
      <c r="N99" s="58"/>
      <c r="O99" s="58"/>
      <c r="P99" s="58"/>
      <c r="Q99" s="58"/>
    </row>
    <row r="100" spans="1:9" ht="15">
      <c r="A100" s="420">
        <v>50</v>
      </c>
      <c r="B100" s="421">
        <v>180</v>
      </c>
      <c r="C100" s="218" t="s">
        <v>1293</v>
      </c>
      <c r="D100" s="422" t="s">
        <v>1294</v>
      </c>
      <c r="E100" s="246" t="s">
        <v>1295</v>
      </c>
      <c r="F100" s="407">
        <v>1984</v>
      </c>
      <c r="G100" s="246" t="s">
        <v>41</v>
      </c>
      <c r="H100" s="407">
        <v>2018</v>
      </c>
      <c r="I100" s="173">
        <v>2</v>
      </c>
    </row>
    <row r="101" spans="1:9" ht="15">
      <c r="A101" s="402">
        <v>51</v>
      </c>
      <c r="B101" s="421">
        <v>198</v>
      </c>
      <c r="C101" s="218" t="s">
        <v>1296</v>
      </c>
      <c r="D101" s="422" t="s">
        <v>1297</v>
      </c>
      <c r="E101" s="246" t="s">
        <v>1298</v>
      </c>
      <c r="F101" s="407">
        <v>1984</v>
      </c>
      <c r="G101" s="246" t="s">
        <v>41</v>
      </c>
      <c r="H101" s="407">
        <v>2014</v>
      </c>
      <c r="I101" s="173">
        <v>2</v>
      </c>
    </row>
    <row r="102" spans="1:9" ht="15">
      <c r="A102" s="420">
        <v>52</v>
      </c>
      <c r="B102" s="421">
        <v>225</v>
      </c>
      <c r="C102" s="218" t="s">
        <v>1299</v>
      </c>
      <c r="D102" s="422" t="s">
        <v>1300</v>
      </c>
      <c r="E102" s="246" t="s">
        <v>1301</v>
      </c>
      <c r="F102" s="218">
        <v>1990</v>
      </c>
      <c r="G102" s="246" t="s">
        <v>41</v>
      </c>
      <c r="H102" s="407">
        <v>2015</v>
      </c>
      <c r="I102" s="173">
        <v>1</v>
      </c>
    </row>
    <row r="103" spans="1:9" ht="15">
      <c r="A103" s="402">
        <v>53</v>
      </c>
      <c r="B103" s="403">
        <v>199</v>
      </c>
      <c r="C103" s="407" t="s">
        <v>1302</v>
      </c>
      <c r="D103" s="404" t="s">
        <v>1303</v>
      </c>
      <c r="E103" s="405" t="s">
        <v>1304</v>
      </c>
      <c r="F103" s="407">
        <v>1980</v>
      </c>
      <c r="G103" s="405" t="s">
        <v>41</v>
      </c>
      <c r="H103" s="407">
        <v>2019</v>
      </c>
      <c r="I103" s="219">
        <v>1</v>
      </c>
    </row>
    <row r="104" spans="1:9" ht="15">
      <c r="A104" s="420">
        <v>54</v>
      </c>
      <c r="B104" s="421">
        <v>82</v>
      </c>
      <c r="C104" s="218" t="s">
        <v>1305</v>
      </c>
      <c r="D104" s="422" t="s">
        <v>1306</v>
      </c>
      <c r="E104" s="246" t="s">
        <v>1307</v>
      </c>
      <c r="F104" s="218">
        <v>1961</v>
      </c>
      <c r="G104" s="246" t="s">
        <v>1175</v>
      </c>
      <c r="H104" s="407">
        <v>1996</v>
      </c>
      <c r="I104" s="173">
        <v>1</v>
      </c>
    </row>
    <row r="105" spans="1:9" ht="15">
      <c r="A105" s="402">
        <v>55</v>
      </c>
      <c r="B105" s="421">
        <v>231</v>
      </c>
      <c r="C105" s="218" t="s">
        <v>1203</v>
      </c>
      <c r="D105" s="422" t="s">
        <v>1308</v>
      </c>
      <c r="E105" s="246" t="s">
        <v>1309</v>
      </c>
      <c r="F105" s="218">
        <v>1976</v>
      </c>
      <c r="G105" s="246" t="s">
        <v>41</v>
      </c>
      <c r="H105" s="407">
        <v>2015</v>
      </c>
      <c r="I105" s="173">
        <v>1</v>
      </c>
    </row>
    <row r="106" spans="1:9" ht="15">
      <c r="A106" s="420">
        <v>56</v>
      </c>
      <c r="B106" s="421">
        <v>207</v>
      </c>
      <c r="C106" s="218" t="s">
        <v>1244</v>
      </c>
      <c r="D106" s="422" t="s">
        <v>1310</v>
      </c>
      <c r="E106" s="246" t="s">
        <v>1311</v>
      </c>
      <c r="F106" s="407">
        <v>1986</v>
      </c>
      <c r="G106" s="246" t="s">
        <v>41</v>
      </c>
      <c r="H106" s="407">
        <v>2014</v>
      </c>
      <c r="I106" s="173">
        <v>2</v>
      </c>
    </row>
    <row r="107" spans="1:9" ht="15">
      <c r="A107" s="402">
        <v>57</v>
      </c>
      <c r="B107" s="421">
        <v>218</v>
      </c>
      <c r="C107" s="218" t="s">
        <v>1312</v>
      </c>
      <c r="D107" s="422" t="s">
        <v>1313</v>
      </c>
      <c r="E107" s="246" t="s">
        <v>1314</v>
      </c>
      <c r="F107" s="407">
        <v>2001</v>
      </c>
      <c r="G107" s="246" t="s">
        <v>41</v>
      </c>
      <c r="H107" s="407">
        <v>2017</v>
      </c>
      <c r="I107" s="173">
        <v>1</v>
      </c>
    </row>
    <row r="108" spans="1:9" ht="15">
      <c r="A108" s="420">
        <v>58</v>
      </c>
      <c r="B108" s="403">
        <v>216</v>
      </c>
      <c r="C108" s="407" t="s">
        <v>1315</v>
      </c>
      <c r="D108" s="404" t="s">
        <v>1316</v>
      </c>
      <c r="E108" s="405" t="s">
        <v>1317</v>
      </c>
      <c r="F108" s="407">
        <v>1978</v>
      </c>
      <c r="G108" s="405" t="s">
        <v>41</v>
      </c>
      <c r="H108" s="407">
        <v>2019</v>
      </c>
      <c r="I108" s="219">
        <v>1</v>
      </c>
    </row>
    <row r="109" spans="1:9" ht="15">
      <c r="A109" s="402">
        <v>59</v>
      </c>
      <c r="B109" s="421">
        <v>212</v>
      </c>
      <c r="C109" s="218" t="s">
        <v>1260</v>
      </c>
      <c r="D109" s="422" t="s">
        <v>1318</v>
      </c>
      <c r="E109" s="246" t="s">
        <v>132</v>
      </c>
      <c r="F109" s="407">
        <v>2004</v>
      </c>
      <c r="G109" s="246" t="s">
        <v>41</v>
      </c>
      <c r="H109" s="407">
        <v>2018</v>
      </c>
      <c r="I109" s="173">
        <v>1</v>
      </c>
    </row>
    <row r="110" spans="1:9" ht="15">
      <c r="A110" s="420">
        <v>60</v>
      </c>
      <c r="B110" s="403">
        <v>218</v>
      </c>
      <c r="C110" s="407" t="s">
        <v>1319</v>
      </c>
      <c r="D110" s="404" t="s">
        <v>1320</v>
      </c>
      <c r="E110" s="405" t="s">
        <v>1321</v>
      </c>
      <c r="F110" s="407">
        <v>1984</v>
      </c>
      <c r="G110" s="405" t="s">
        <v>41</v>
      </c>
      <c r="H110" s="407">
        <v>2019</v>
      </c>
      <c r="I110" s="219">
        <v>1</v>
      </c>
    </row>
    <row r="111" spans="1:9" ht="15">
      <c r="A111" s="402">
        <v>61</v>
      </c>
      <c r="B111" s="403">
        <v>220</v>
      </c>
      <c r="C111" s="407" t="s">
        <v>1322</v>
      </c>
      <c r="D111" s="404" t="s">
        <v>1323</v>
      </c>
      <c r="E111" s="405" t="s">
        <v>1324</v>
      </c>
      <c r="F111" s="407">
        <v>1971</v>
      </c>
      <c r="G111" s="405" t="s">
        <v>41</v>
      </c>
      <c r="H111" s="407">
        <v>2019</v>
      </c>
      <c r="I111" s="219">
        <v>1</v>
      </c>
    </row>
    <row r="112" spans="1:9" ht="15">
      <c r="A112" s="420">
        <v>62</v>
      </c>
      <c r="B112" s="421">
        <v>217</v>
      </c>
      <c r="C112" s="218" t="s">
        <v>1296</v>
      </c>
      <c r="D112" s="422" t="s">
        <v>1325</v>
      </c>
      <c r="E112" s="246" t="s">
        <v>1326</v>
      </c>
      <c r="F112" s="407">
        <v>1989</v>
      </c>
      <c r="G112" s="246" t="s">
        <v>41</v>
      </c>
      <c r="H112" s="407">
        <v>2018</v>
      </c>
      <c r="I112" s="173">
        <v>1</v>
      </c>
    </row>
    <row r="113" spans="1:9" ht="15">
      <c r="A113" s="402">
        <v>63</v>
      </c>
      <c r="B113" s="421">
        <v>238</v>
      </c>
      <c r="C113" s="218" t="s">
        <v>1327</v>
      </c>
      <c r="D113" s="422" t="s">
        <v>1328</v>
      </c>
      <c r="E113" s="246" t="s">
        <v>1329</v>
      </c>
      <c r="F113" s="407">
        <v>1999</v>
      </c>
      <c r="G113" s="246" t="s">
        <v>41</v>
      </c>
      <c r="H113" s="218">
        <v>2017</v>
      </c>
      <c r="I113" s="173">
        <v>1</v>
      </c>
    </row>
    <row r="114" spans="1:9" ht="15">
      <c r="A114" s="420">
        <v>64</v>
      </c>
      <c r="B114" s="421">
        <v>239</v>
      </c>
      <c r="C114" s="218" t="s">
        <v>1330</v>
      </c>
      <c r="D114" s="422" t="s">
        <v>1331</v>
      </c>
      <c r="E114" s="246" t="s">
        <v>1332</v>
      </c>
      <c r="F114" s="407">
        <v>2001</v>
      </c>
      <c r="G114" s="246" t="s">
        <v>41</v>
      </c>
      <c r="H114" s="218">
        <v>2017</v>
      </c>
      <c r="I114" s="173">
        <v>1</v>
      </c>
    </row>
    <row r="115" spans="1:9" ht="15">
      <c r="A115" s="402">
        <v>65</v>
      </c>
      <c r="B115" s="421">
        <v>241</v>
      </c>
      <c r="C115" s="218" t="s">
        <v>1333</v>
      </c>
      <c r="D115" s="422" t="s">
        <v>1334</v>
      </c>
      <c r="E115" s="246" t="s">
        <v>1335</v>
      </c>
      <c r="F115" s="407">
        <v>1969</v>
      </c>
      <c r="G115" s="246" t="s">
        <v>41</v>
      </c>
      <c r="H115" s="218">
        <v>2017</v>
      </c>
      <c r="I115" s="173">
        <v>2</v>
      </c>
    </row>
    <row r="116" spans="1:9" ht="15">
      <c r="A116" s="420">
        <v>66</v>
      </c>
      <c r="B116" s="421">
        <v>223</v>
      </c>
      <c r="C116" s="218" t="s">
        <v>1336</v>
      </c>
      <c r="D116" s="422" t="s">
        <v>1337</v>
      </c>
      <c r="E116" s="246" t="s">
        <v>1338</v>
      </c>
      <c r="F116" s="407">
        <v>1991</v>
      </c>
      <c r="G116" s="246" t="s">
        <v>41</v>
      </c>
      <c r="H116" s="407">
        <v>2018</v>
      </c>
      <c r="I116" s="173">
        <v>1</v>
      </c>
    </row>
    <row r="117" spans="1:9" ht="15">
      <c r="A117" s="410">
        <v>67</v>
      </c>
      <c r="B117" s="429">
        <v>17</v>
      </c>
      <c r="C117" s="430" t="s">
        <v>1339</v>
      </c>
      <c r="D117" s="431" t="s">
        <v>1340</v>
      </c>
      <c r="E117" s="432" t="s">
        <v>1341</v>
      </c>
      <c r="F117" s="433">
        <v>1955</v>
      </c>
      <c r="G117" s="432" t="s">
        <v>1342</v>
      </c>
      <c r="H117" s="430">
        <v>1975</v>
      </c>
      <c r="I117" s="196">
        <v>1</v>
      </c>
    </row>
    <row r="118" spans="1:9" ht="15.75">
      <c r="A118" s="434"/>
      <c r="B118" s="435"/>
      <c r="C118" s="436"/>
      <c r="D118" s="436"/>
      <c r="E118" s="437"/>
      <c r="F118" s="436"/>
      <c r="G118" s="437"/>
      <c r="H118" s="436"/>
      <c r="I118" s="438">
        <f>SUM(I51:I117)</f>
        <v>219</v>
      </c>
    </row>
    <row r="119" spans="1:9" s="58" customFormat="1" ht="15">
      <c r="A119" s="439"/>
      <c r="B119" s="115"/>
      <c r="C119" s="82"/>
      <c r="D119" s="84"/>
      <c r="E119" s="415"/>
      <c r="F119" s="82"/>
      <c r="G119" s="415"/>
      <c r="H119" s="82"/>
      <c r="I119" s="82"/>
    </row>
    <row r="120" spans="1:9" ht="20.25">
      <c r="A120" s="440" t="s">
        <v>1343</v>
      </c>
      <c r="B120" s="441"/>
      <c r="C120" s="441"/>
      <c r="D120" s="441"/>
      <c r="E120" s="441"/>
      <c r="F120" s="441"/>
      <c r="G120" s="441"/>
      <c r="H120" s="441"/>
      <c r="I120" s="442"/>
    </row>
    <row r="121" spans="1:9" ht="15.75">
      <c r="A121" s="443" t="s">
        <v>1344</v>
      </c>
      <c r="B121" s="444"/>
      <c r="C121" s="445"/>
      <c r="D121" s="446" t="s">
        <v>1345</v>
      </c>
      <c r="E121" s="204" t="s">
        <v>1346</v>
      </c>
      <c r="F121" s="204" t="s">
        <v>555</v>
      </c>
      <c r="G121" s="447" t="s">
        <v>1347</v>
      </c>
      <c r="H121" s="448" t="s">
        <v>150</v>
      </c>
      <c r="I121" s="204" t="s">
        <v>1348</v>
      </c>
    </row>
    <row r="122" spans="1:9" ht="15.75">
      <c r="A122" s="449" t="s">
        <v>1349</v>
      </c>
      <c r="B122" s="450"/>
      <c r="C122" s="450"/>
      <c r="D122" s="211"/>
      <c r="E122" s="262" t="s">
        <v>1350</v>
      </c>
      <c r="F122" s="211"/>
      <c r="G122" s="419" t="s">
        <v>1351</v>
      </c>
      <c r="H122" s="211">
        <v>1974</v>
      </c>
      <c r="I122" s="165" t="s">
        <v>1352</v>
      </c>
    </row>
    <row r="123" spans="1:9" ht="15.75">
      <c r="A123" s="451" t="s">
        <v>1349</v>
      </c>
      <c r="B123" s="452"/>
      <c r="C123" s="452"/>
      <c r="D123" s="218"/>
      <c r="E123" s="266" t="s">
        <v>1353</v>
      </c>
      <c r="F123" s="218">
        <v>64</v>
      </c>
      <c r="G123" s="246" t="s">
        <v>1354</v>
      </c>
      <c r="H123" s="218">
        <v>1976</v>
      </c>
      <c r="I123" s="173" t="s">
        <v>1355</v>
      </c>
    </row>
    <row r="124" spans="1:9" ht="15.75">
      <c r="A124" s="451" t="s">
        <v>1349</v>
      </c>
      <c r="B124" s="452"/>
      <c r="C124" s="452"/>
      <c r="D124" s="218"/>
      <c r="E124" s="266" t="s">
        <v>1356</v>
      </c>
      <c r="F124" s="218">
        <v>59</v>
      </c>
      <c r="G124" s="246" t="s">
        <v>1357</v>
      </c>
      <c r="H124" s="218">
        <v>1977</v>
      </c>
      <c r="I124" s="173" t="s">
        <v>1358</v>
      </c>
    </row>
    <row r="125" spans="1:9" ht="15.75">
      <c r="A125" s="451" t="s">
        <v>1349</v>
      </c>
      <c r="B125" s="452"/>
      <c r="C125" s="452"/>
      <c r="D125" s="218"/>
      <c r="E125" s="266" t="s">
        <v>1359</v>
      </c>
      <c r="F125" s="218">
        <v>85</v>
      </c>
      <c r="G125" s="246" t="s">
        <v>1360</v>
      </c>
      <c r="H125" s="218">
        <v>1995</v>
      </c>
      <c r="I125" s="173" t="s">
        <v>1361</v>
      </c>
    </row>
    <row r="126" spans="1:9" ht="15.75">
      <c r="A126" s="451" t="s">
        <v>1349</v>
      </c>
      <c r="B126" s="452"/>
      <c r="C126" s="452"/>
      <c r="D126" s="218"/>
      <c r="E126" s="266" t="s">
        <v>1362</v>
      </c>
      <c r="F126" s="218">
        <v>83</v>
      </c>
      <c r="G126" s="246" t="s">
        <v>1354</v>
      </c>
      <c r="H126" s="218">
        <v>1995</v>
      </c>
      <c r="I126" s="173" t="s">
        <v>1363</v>
      </c>
    </row>
    <row r="127" spans="1:9" ht="15.75">
      <c r="A127" s="451" t="s">
        <v>1349</v>
      </c>
      <c r="B127" s="452"/>
      <c r="C127" s="452"/>
      <c r="D127" s="218"/>
      <c r="E127" s="266" t="s">
        <v>1111</v>
      </c>
      <c r="F127" s="218">
        <v>83</v>
      </c>
      <c r="G127" s="246" t="s">
        <v>1360</v>
      </c>
      <c r="H127" s="218">
        <v>1996</v>
      </c>
      <c r="I127" s="173" t="s">
        <v>1361</v>
      </c>
    </row>
    <row r="128" spans="1:9" ht="15.75">
      <c r="A128" s="451" t="s">
        <v>1349</v>
      </c>
      <c r="B128" s="452"/>
      <c r="C128" s="452"/>
      <c r="D128" s="453"/>
      <c r="E128" s="266" t="s">
        <v>1114</v>
      </c>
      <c r="F128" s="218">
        <v>83</v>
      </c>
      <c r="G128" s="246" t="s">
        <v>1354</v>
      </c>
      <c r="H128" s="218">
        <v>1996</v>
      </c>
      <c r="I128" s="173" t="s">
        <v>1363</v>
      </c>
    </row>
    <row r="129" spans="1:9" ht="15.75">
      <c r="A129" s="451" t="s">
        <v>1349</v>
      </c>
      <c r="B129" s="452"/>
      <c r="C129" s="452"/>
      <c r="D129" s="453"/>
      <c r="E129" s="266" t="s">
        <v>1364</v>
      </c>
      <c r="F129" s="218">
        <v>2001</v>
      </c>
      <c r="G129" s="246" t="s">
        <v>1365</v>
      </c>
      <c r="H129" s="218">
        <v>2007</v>
      </c>
      <c r="I129" s="173" t="s">
        <v>1366</v>
      </c>
    </row>
    <row r="130" spans="1:9" ht="15.75">
      <c r="A130" s="451" t="s">
        <v>1349</v>
      </c>
      <c r="B130" s="452"/>
      <c r="C130" s="452"/>
      <c r="D130" s="453"/>
      <c r="E130" s="266" t="s">
        <v>1367</v>
      </c>
      <c r="F130" s="218">
        <v>2004</v>
      </c>
      <c r="G130" s="246" t="s">
        <v>1365</v>
      </c>
      <c r="H130" s="218">
        <v>2010</v>
      </c>
      <c r="I130" s="173" t="s">
        <v>1366</v>
      </c>
    </row>
    <row r="131" spans="1:9" ht="15.75">
      <c r="A131" s="451" t="s">
        <v>1349</v>
      </c>
      <c r="B131" s="452"/>
      <c r="C131" s="452"/>
      <c r="D131" s="453"/>
      <c r="E131" s="266" t="s">
        <v>138</v>
      </c>
      <c r="F131" s="218">
        <v>1998</v>
      </c>
      <c r="G131" s="246" t="s">
        <v>1351</v>
      </c>
      <c r="H131" s="407">
        <v>2011</v>
      </c>
      <c r="I131" s="173" t="s">
        <v>1368</v>
      </c>
    </row>
    <row r="132" spans="1:9" ht="15.75">
      <c r="A132" s="451" t="s">
        <v>1349</v>
      </c>
      <c r="B132" s="452"/>
      <c r="C132" s="452"/>
      <c r="D132" s="453"/>
      <c r="E132" s="266" t="s">
        <v>138</v>
      </c>
      <c r="F132" s="218">
        <v>1998</v>
      </c>
      <c r="G132" s="246" t="s">
        <v>1369</v>
      </c>
      <c r="H132" s="407">
        <v>2012</v>
      </c>
      <c r="I132" s="173" t="s">
        <v>1370</v>
      </c>
    </row>
    <row r="133" spans="1:9" ht="15.75">
      <c r="A133" s="451" t="s">
        <v>1349</v>
      </c>
      <c r="B133" s="452"/>
      <c r="C133" s="452"/>
      <c r="D133" s="453"/>
      <c r="E133" s="266" t="s">
        <v>1109</v>
      </c>
      <c r="F133" s="218">
        <v>2008</v>
      </c>
      <c r="G133" s="246" t="s">
        <v>1371</v>
      </c>
      <c r="H133" s="407">
        <v>2013</v>
      </c>
      <c r="I133" s="173" t="s">
        <v>1366</v>
      </c>
    </row>
    <row r="134" spans="1:9" ht="15.75">
      <c r="A134" s="451" t="s">
        <v>1349</v>
      </c>
      <c r="B134" s="452"/>
      <c r="C134" s="452"/>
      <c r="D134" s="453"/>
      <c r="E134" s="266" t="s">
        <v>1372</v>
      </c>
      <c r="F134" s="218">
        <v>2000</v>
      </c>
      <c r="G134" s="246" t="s">
        <v>1351</v>
      </c>
      <c r="H134" s="407">
        <v>2013</v>
      </c>
      <c r="I134" s="173" t="s">
        <v>1368</v>
      </c>
    </row>
    <row r="135" spans="1:9" ht="15.75">
      <c r="A135" s="451" t="s">
        <v>1349</v>
      </c>
      <c r="B135" s="452"/>
      <c r="C135" s="452"/>
      <c r="D135" s="453"/>
      <c r="E135" s="266" t="s">
        <v>138</v>
      </c>
      <c r="F135" s="218">
        <v>1998</v>
      </c>
      <c r="G135" s="246" t="s">
        <v>1369</v>
      </c>
      <c r="H135" s="407">
        <v>2013</v>
      </c>
      <c r="I135" s="173" t="s">
        <v>1370</v>
      </c>
    </row>
    <row r="136" spans="1:9" ht="15.75">
      <c r="A136" s="451" t="s">
        <v>1349</v>
      </c>
      <c r="B136" s="452"/>
      <c r="C136" s="452"/>
      <c r="D136" s="453"/>
      <c r="E136" s="266" t="s">
        <v>138</v>
      </c>
      <c r="F136" s="218">
        <v>1998</v>
      </c>
      <c r="G136" s="246" t="s">
        <v>1373</v>
      </c>
      <c r="H136" s="407">
        <v>2013</v>
      </c>
      <c r="I136" s="173" t="s">
        <v>1374</v>
      </c>
    </row>
    <row r="137" spans="1:9" ht="15.75">
      <c r="A137" s="451" t="s">
        <v>1349</v>
      </c>
      <c r="B137" s="452"/>
      <c r="C137" s="452"/>
      <c r="D137" s="453"/>
      <c r="E137" s="266" t="s">
        <v>1109</v>
      </c>
      <c r="F137" s="218">
        <v>2008</v>
      </c>
      <c r="G137" s="246" t="s">
        <v>1375</v>
      </c>
      <c r="H137" s="407">
        <v>2015</v>
      </c>
      <c r="I137" s="173" t="s">
        <v>1376</v>
      </c>
    </row>
    <row r="138" spans="1:9" ht="15.75">
      <c r="A138" s="451" t="s">
        <v>1349</v>
      </c>
      <c r="B138" s="452"/>
      <c r="C138" s="452"/>
      <c r="D138" s="453"/>
      <c r="E138" s="266" t="s">
        <v>1109</v>
      </c>
      <c r="F138" s="218">
        <v>2008</v>
      </c>
      <c r="G138" s="246" t="s">
        <v>1375</v>
      </c>
      <c r="H138" s="407">
        <v>2017</v>
      </c>
      <c r="I138" s="173" t="s">
        <v>1377</v>
      </c>
    </row>
    <row r="139" spans="1:9" ht="15.75">
      <c r="A139" s="451" t="s">
        <v>1349</v>
      </c>
      <c r="B139" s="452"/>
      <c r="C139" s="452"/>
      <c r="D139" s="453"/>
      <c r="E139" s="266" t="s">
        <v>1378</v>
      </c>
      <c r="F139" s="218">
        <v>2014</v>
      </c>
      <c r="G139" s="246" t="s">
        <v>1379</v>
      </c>
      <c r="H139" s="407">
        <v>2019</v>
      </c>
      <c r="I139" s="173" t="s">
        <v>1366</v>
      </c>
    </row>
    <row r="140" spans="1:9" ht="15.75">
      <c r="A140" s="454" t="s">
        <v>1349</v>
      </c>
      <c r="B140" s="455"/>
      <c r="C140" s="455"/>
      <c r="D140" s="456">
        <v>19</v>
      </c>
      <c r="E140" s="457" t="s">
        <v>1380</v>
      </c>
      <c r="F140" s="430">
        <v>2014</v>
      </c>
      <c r="G140" s="432" t="s">
        <v>1371</v>
      </c>
      <c r="H140" s="458">
        <v>2019</v>
      </c>
      <c r="I140" s="196" t="s">
        <v>1366</v>
      </c>
    </row>
    <row r="141" spans="1:9" ht="15.75">
      <c r="A141" s="459" t="s">
        <v>1381</v>
      </c>
      <c r="B141" s="460"/>
      <c r="C141" s="461"/>
      <c r="D141" s="211"/>
      <c r="E141" s="262" t="s">
        <v>1382</v>
      </c>
      <c r="F141" s="211">
        <v>74</v>
      </c>
      <c r="G141" s="419" t="s">
        <v>1369</v>
      </c>
      <c r="H141" s="211">
        <v>1974</v>
      </c>
      <c r="I141" s="165" t="s">
        <v>1363</v>
      </c>
    </row>
    <row r="142" spans="1:9" ht="15.75">
      <c r="A142" s="462" t="s">
        <v>1381</v>
      </c>
      <c r="B142" s="463"/>
      <c r="C142" s="464"/>
      <c r="D142" s="218"/>
      <c r="E142" s="266" t="s">
        <v>1383</v>
      </c>
      <c r="F142" s="218">
        <v>63</v>
      </c>
      <c r="G142" s="246" t="s">
        <v>1351</v>
      </c>
      <c r="H142" s="218">
        <v>1974</v>
      </c>
      <c r="I142" s="173" t="s">
        <v>1352</v>
      </c>
    </row>
    <row r="143" spans="1:9" ht="15.75">
      <c r="A143" s="462" t="s">
        <v>1381</v>
      </c>
      <c r="B143" s="463"/>
      <c r="C143" s="464"/>
      <c r="D143" s="218"/>
      <c r="E143" s="266" t="s">
        <v>1383</v>
      </c>
      <c r="F143" s="218">
        <v>63</v>
      </c>
      <c r="G143" s="246" t="s">
        <v>1351</v>
      </c>
      <c r="H143" s="218">
        <v>1975</v>
      </c>
      <c r="I143" s="173" t="s">
        <v>1352</v>
      </c>
    </row>
    <row r="144" spans="1:9" ht="15.75">
      <c r="A144" s="462" t="s">
        <v>1381</v>
      </c>
      <c r="B144" s="463"/>
      <c r="C144" s="464"/>
      <c r="D144" s="218"/>
      <c r="E144" s="266" t="s">
        <v>1384</v>
      </c>
      <c r="F144" s="218">
        <v>64</v>
      </c>
      <c r="G144" s="246" t="s">
        <v>1385</v>
      </c>
      <c r="H144" s="218">
        <v>1977</v>
      </c>
      <c r="I144" s="173" t="s">
        <v>1352</v>
      </c>
    </row>
    <row r="145" spans="1:9" ht="15.75">
      <c r="A145" s="462" t="s">
        <v>1381</v>
      </c>
      <c r="B145" s="463"/>
      <c r="C145" s="464"/>
      <c r="D145" s="218"/>
      <c r="E145" s="266" t="s">
        <v>1386</v>
      </c>
      <c r="F145" s="218"/>
      <c r="G145" s="246" t="s">
        <v>1351</v>
      </c>
      <c r="H145" s="218">
        <v>1978</v>
      </c>
      <c r="I145" s="173" t="s">
        <v>1352</v>
      </c>
    </row>
    <row r="146" spans="1:9" ht="15.75">
      <c r="A146" s="462" t="s">
        <v>1381</v>
      </c>
      <c r="B146" s="463"/>
      <c r="C146" s="464"/>
      <c r="D146" s="218"/>
      <c r="E146" s="266" t="s">
        <v>1387</v>
      </c>
      <c r="F146" s="218">
        <v>85</v>
      </c>
      <c r="G146" s="246" t="s">
        <v>1360</v>
      </c>
      <c r="H146" s="218">
        <v>1996</v>
      </c>
      <c r="I146" s="173" t="s">
        <v>1361</v>
      </c>
    </row>
    <row r="147" spans="1:9" ht="15.75">
      <c r="A147" s="462" t="s">
        <v>1381</v>
      </c>
      <c r="B147" s="463"/>
      <c r="C147" s="464"/>
      <c r="D147" s="218"/>
      <c r="E147" s="266" t="s">
        <v>1388</v>
      </c>
      <c r="F147" s="218">
        <v>83</v>
      </c>
      <c r="G147" s="246" t="s">
        <v>1351</v>
      </c>
      <c r="H147" s="218">
        <v>1996</v>
      </c>
      <c r="I147" s="173" t="s">
        <v>1363</v>
      </c>
    </row>
    <row r="148" spans="1:9" ht="15.75">
      <c r="A148" s="462" t="s">
        <v>1381</v>
      </c>
      <c r="B148" s="463"/>
      <c r="C148" s="464"/>
      <c r="D148" s="218"/>
      <c r="E148" s="266" t="s">
        <v>1389</v>
      </c>
      <c r="F148" s="218">
        <v>92</v>
      </c>
      <c r="G148" s="246" t="s">
        <v>1360</v>
      </c>
      <c r="H148" s="218">
        <v>2003</v>
      </c>
      <c r="I148" s="173" t="s">
        <v>1361</v>
      </c>
    </row>
    <row r="149" spans="1:9" ht="15.75">
      <c r="A149" s="462" t="s">
        <v>1381</v>
      </c>
      <c r="B149" s="463"/>
      <c r="C149" s="464"/>
      <c r="D149" s="218"/>
      <c r="E149" s="266" t="s">
        <v>1390</v>
      </c>
      <c r="F149" s="218">
        <v>93</v>
      </c>
      <c r="G149" s="246" t="s">
        <v>1351</v>
      </c>
      <c r="H149" s="218">
        <v>2006</v>
      </c>
      <c r="I149" s="173" t="s">
        <v>1370</v>
      </c>
    </row>
    <row r="150" spans="1:9" ht="15.75">
      <c r="A150" s="462" t="s">
        <v>1381</v>
      </c>
      <c r="B150" s="463"/>
      <c r="C150" s="464"/>
      <c r="D150" s="453"/>
      <c r="E150" s="266" t="s">
        <v>1391</v>
      </c>
      <c r="F150" s="218">
        <v>97</v>
      </c>
      <c r="G150" s="246" t="s">
        <v>1392</v>
      </c>
      <c r="H150" s="218">
        <v>2007</v>
      </c>
      <c r="I150" s="173" t="s">
        <v>1355</v>
      </c>
    </row>
    <row r="151" spans="1:9" ht="15.75">
      <c r="A151" s="462" t="s">
        <v>1381</v>
      </c>
      <c r="B151" s="463"/>
      <c r="C151" s="464"/>
      <c r="D151" s="453"/>
      <c r="E151" s="266" t="s">
        <v>138</v>
      </c>
      <c r="F151" s="218">
        <v>98</v>
      </c>
      <c r="G151" s="246" t="s">
        <v>1392</v>
      </c>
      <c r="H151" s="218">
        <v>2009</v>
      </c>
      <c r="I151" s="173" t="s">
        <v>1368</v>
      </c>
    </row>
    <row r="152" spans="1:9" ht="15.75">
      <c r="A152" s="462" t="s">
        <v>1381</v>
      </c>
      <c r="B152" s="463"/>
      <c r="C152" s="464"/>
      <c r="D152" s="453"/>
      <c r="E152" s="266" t="s">
        <v>1393</v>
      </c>
      <c r="F152" s="218">
        <v>2003</v>
      </c>
      <c r="G152" s="246" t="s">
        <v>1394</v>
      </c>
      <c r="H152" s="218">
        <v>2009</v>
      </c>
      <c r="I152" s="173" t="s">
        <v>1366</v>
      </c>
    </row>
    <row r="153" spans="1:9" ht="15.75">
      <c r="A153" s="462" t="s">
        <v>1381</v>
      </c>
      <c r="B153" s="463"/>
      <c r="C153" s="464"/>
      <c r="D153" s="453"/>
      <c r="E153" s="266" t="s">
        <v>1395</v>
      </c>
      <c r="F153" s="218">
        <v>2005</v>
      </c>
      <c r="G153" s="246" t="s">
        <v>1379</v>
      </c>
      <c r="H153" s="407">
        <v>2011</v>
      </c>
      <c r="I153" s="173" t="s">
        <v>1366</v>
      </c>
    </row>
    <row r="154" spans="1:9" ht="15.75">
      <c r="A154" s="462" t="s">
        <v>1381</v>
      </c>
      <c r="B154" s="463"/>
      <c r="C154" s="464"/>
      <c r="D154" s="453"/>
      <c r="E154" s="266" t="s">
        <v>1396</v>
      </c>
      <c r="F154" s="218">
        <v>2005</v>
      </c>
      <c r="G154" s="246" t="s">
        <v>1397</v>
      </c>
      <c r="H154" s="407">
        <v>2011</v>
      </c>
      <c r="I154" s="173" t="s">
        <v>1366</v>
      </c>
    </row>
    <row r="155" spans="1:9" ht="15.75">
      <c r="A155" s="462" t="s">
        <v>1381</v>
      </c>
      <c r="B155" s="463"/>
      <c r="C155" s="464"/>
      <c r="D155" s="453"/>
      <c r="E155" s="266" t="s">
        <v>129</v>
      </c>
      <c r="F155" s="218">
        <v>2000</v>
      </c>
      <c r="G155" s="246" t="s">
        <v>1369</v>
      </c>
      <c r="H155" s="407">
        <v>2015</v>
      </c>
      <c r="I155" s="173" t="s">
        <v>1370</v>
      </c>
    </row>
    <row r="156" spans="1:9" ht="15.75">
      <c r="A156" s="462" t="s">
        <v>1381</v>
      </c>
      <c r="B156" s="463"/>
      <c r="C156" s="464"/>
      <c r="D156" s="453"/>
      <c r="E156" s="266" t="s">
        <v>1398</v>
      </c>
      <c r="F156" s="218">
        <v>2012</v>
      </c>
      <c r="G156" s="246" t="s">
        <v>1365</v>
      </c>
      <c r="H156" s="407">
        <v>2016</v>
      </c>
      <c r="I156" s="173" t="s">
        <v>1366</v>
      </c>
    </row>
    <row r="157" spans="1:9" ht="15.75">
      <c r="A157" s="462" t="s">
        <v>1381</v>
      </c>
      <c r="B157" s="463"/>
      <c r="C157" s="464"/>
      <c r="D157" s="453"/>
      <c r="E157" s="266" t="s">
        <v>1399</v>
      </c>
      <c r="F157" s="218">
        <v>2006</v>
      </c>
      <c r="G157" s="246" t="s">
        <v>1400</v>
      </c>
      <c r="H157" s="407">
        <v>2017</v>
      </c>
      <c r="I157" s="173" t="s">
        <v>1368</v>
      </c>
    </row>
    <row r="158" spans="1:9" ht="15.75">
      <c r="A158" s="462" t="s">
        <v>1381</v>
      </c>
      <c r="B158" s="463"/>
      <c r="C158" s="464"/>
      <c r="D158" s="453"/>
      <c r="E158" s="266" t="s">
        <v>129</v>
      </c>
      <c r="F158" s="218">
        <v>2000</v>
      </c>
      <c r="G158" s="246" t="s">
        <v>1373</v>
      </c>
      <c r="H158" s="407">
        <v>2017</v>
      </c>
      <c r="I158" s="173" t="s">
        <v>1374</v>
      </c>
    </row>
    <row r="159" spans="1:9" ht="15.75">
      <c r="A159" s="462" t="s">
        <v>1381</v>
      </c>
      <c r="B159" s="463"/>
      <c r="C159" s="464"/>
      <c r="D159" s="453"/>
      <c r="E159" s="266" t="s">
        <v>1401</v>
      </c>
      <c r="F159" s="218">
        <v>2009</v>
      </c>
      <c r="G159" s="246" t="s">
        <v>1402</v>
      </c>
      <c r="H159" s="407">
        <v>2018</v>
      </c>
      <c r="I159" s="173" t="s">
        <v>1377</v>
      </c>
    </row>
    <row r="160" spans="1:9" ht="15.75">
      <c r="A160" s="462" t="s">
        <v>1381</v>
      </c>
      <c r="B160" s="463"/>
      <c r="C160" s="464"/>
      <c r="D160" s="453"/>
      <c r="E160" s="266" t="s">
        <v>134</v>
      </c>
      <c r="F160" s="218">
        <v>2007</v>
      </c>
      <c r="G160" s="246" t="s">
        <v>1360</v>
      </c>
      <c r="H160" s="407">
        <v>2018</v>
      </c>
      <c r="I160" s="173" t="s">
        <v>1368</v>
      </c>
    </row>
    <row r="161" spans="1:9" ht="15.75">
      <c r="A161" s="462" t="s">
        <v>1381</v>
      </c>
      <c r="B161" s="463"/>
      <c r="C161" s="464"/>
      <c r="D161" s="453"/>
      <c r="E161" s="266" t="s">
        <v>1403</v>
      </c>
      <c r="F161" s="218">
        <v>2005</v>
      </c>
      <c r="G161" s="246" t="s">
        <v>1351</v>
      </c>
      <c r="H161" s="407">
        <v>2018</v>
      </c>
      <c r="I161" s="173" t="s">
        <v>1368</v>
      </c>
    </row>
    <row r="162" spans="1:9" ht="15.75">
      <c r="A162" s="462" t="s">
        <v>1381</v>
      </c>
      <c r="B162" s="463"/>
      <c r="C162" s="464"/>
      <c r="D162" s="453"/>
      <c r="E162" s="266" t="s">
        <v>1404</v>
      </c>
      <c r="F162" s="218">
        <v>1999</v>
      </c>
      <c r="G162" s="246" t="s">
        <v>1373</v>
      </c>
      <c r="H162" s="407">
        <v>2018</v>
      </c>
      <c r="I162" s="173" t="s">
        <v>1374</v>
      </c>
    </row>
    <row r="163" spans="1:9" ht="15.75">
      <c r="A163" s="462" t="s">
        <v>1381</v>
      </c>
      <c r="B163" s="463"/>
      <c r="C163" s="464"/>
      <c r="D163" s="453"/>
      <c r="E163" s="266" t="s">
        <v>1405</v>
      </c>
      <c r="F163" s="218">
        <v>2012</v>
      </c>
      <c r="G163" s="246" t="s">
        <v>1406</v>
      </c>
      <c r="H163" s="453">
        <v>2019</v>
      </c>
      <c r="I163" s="173" t="s">
        <v>1376</v>
      </c>
    </row>
    <row r="164" spans="1:9" ht="15.75">
      <c r="A164" s="462" t="s">
        <v>1381</v>
      </c>
      <c r="B164" s="463"/>
      <c r="C164" s="464"/>
      <c r="D164" s="453"/>
      <c r="E164" s="266" t="s">
        <v>1407</v>
      </c>
      <c r="F164" s="218">
        <v>2012</v>
      </c>
      <c r="G164" s="246" t="s">
        <v>1408</v>
      </c>
      <c r="H164" s="453">
        <v>2019</v>
      </c>
      <c r="I164" s="173" t="s">
        <v>1376</v>
      </c>
    </row>
    <row r="165" spans="1:9" ht="15.75">
      <c r="A165" s="462" t="s">
        <v>1381</v>
      </c>
      <c r="B165" s="463"/>
      <c r="C165" s="464"/>
      <c r="D165" s="456">
        <v>25</v>
      </c>
      <c r="E165" s="457" t="s">
        <v>1409</v>
      </c>
      <c r="F165" s="430">
        <v>2008</v>
      </c>
      <c r="G165" s="432" t="s">
        <v>1392</v>
      </c>
      <c r="H165" s="456">
        <v>2019</v>
      </c>
      <c r="I165" s="196" t="s">
        <v>1368</v>
      </c>
    </row>
    <row r="166" spans="1:9" ht="15.75">
      <c r="A166" s="465" t="s">
        <v>1410</v>
      </c>
      <c r="B166" s="466"/>
      <c r="C166" s="467"/>
      <c r="D166" s="211"/>
      <c r="E166" s="262" t="s">
        <v>1411</v>
      </c>
      <c r="F166" s="211">
        <v>64</v>
      </c>
      <c r="G166" s="419" t="s">
        <v>1354</v>
      </c>
      <c r="H166" s="211">
        <v>1975</v>
      </c>
      <c r="I166" s="165" t="s">
        <v>1355</v>
      </c>
    </row>
    <row r="167" spans="1:9" ht="15.75">
      <c r="A167" s="468" t="s">
        <v>1410</v>
      </c>
      <c r="B167" s="469"/>
      <c r="C167" s="470"/>
      <c r="D167" s="218"/>
      <c r="E167" s="266" t="s">
        <v>1412</v>
      </c>
      <c r="F167" s="218">
        <v>66</v>
      </c>
      <c r="G167" s="246" t="s">
        <v>1354</v>
      </c>
      <c r="H167" s="218">
        <v>1978</v>
      </c>
      <c r="I167" s="173" t="s">
        <v>1355</v>
      </c>
    </row>
    <row r="168" spans="1:9" ht="15.75">
      <c r="A168" s="468" t="s">
        <v>1410</v>
      </c>
      <c r="B168" s="469"/>
      <c r="C168" s="470"/>
      <c r="D168" s="218"/>
      <c r="E168" s="218" t="s">
        <v>1413</v>
      </c>
      <c r="F168" s="218">
        <v>68</v>
      </c>
      <c r="G168" s="246" t="s">
        <v>1385</v>
      </c>
      <c r="H168" s="218">
        <v>1981</v>
      </c>
      <c r="I168" s="173" t="s">
        <v>1414</v>
      </c>
    </row>
    <row r="169" spans="1:9" ht="15.75">
      <c r="A169" s="468" t="s">
        <v>1410</v>
      </c>
      <c r="B169" s="469"/>
      <c r="C169" s="470"/>
      <c r="D169" s="218"/>
      <c r="E169" s="266" t="s">
        <v>1415</v>
      </c>
      <c r="F169" s="218">
        <v>73</v>
      </c>
      <c r="G169" s="246" t="s">
        <v>1385</v>
      </c>
      <c r="H169" s="218">
        <v>1986</v>
      </c>
      <c r="I169" s="173" t="s">
        <v>1363</v>
      </c>
    </row>
    <row r="170" spans="1:9" ht="15.75">
      <c r="A170" s="468" t="s">
        <v>1410</v>
      </c>
      <c r="B170" s="469"/>
      <c r="C170" s="470"/>
      <c r="D170" s="218"/>
      <c r="E170" s="266" t="s">
        <v>1416</v>
      </c>
      <c r="F170" s="218">
        <v>78</v>
      </c>
      <c r="G170" s="246" t="s">
        <v>1351</v>
      </c>
      <c r="H170" s="218">
        <v>1988</v>
      </c>
      <c r="I170" s="173" t="s">
        <v>1363</v>
      </c>
    </row>
    <row r="171" spans="1:9" ht="15.75">
      <c r="A171" s="468" t="s">
        <v>1410</v>
      </c>
      <c r="B171" s="469"/>
      <c r="C171" s="470"/>
      <c r="D171" s="218"/>
      <c r="E171" s="266" t="s">
        <v>1417</v>
      </c>
      <c r="F171" s="218">
        <v>95</v>
      </c>
      <c r="G171" s="246" t="s">
        <v>1360</v>
      </c>
      <c r="H171" s="218">
        <v>1995</v>
      </c>
      <c r="I171" s="173" t="s">
        <v>1361</v>
      </c>
    </row>
    <row r="172" spans="1:9" ht="15.75">
      <c r="A172" s="468" t="s">
        <v>1410</v>
      </c>
      <c r="B172" s="469"/>
      <c r="C172" s="470"/>
      <c r="D172" s="218"/>
      <c r="E172" s="266" t="s">
        <v>1418</v>
      </c>
      <c r="F172" s="218">
        <v>85</v>
      </c>
      <c r="G172" s="246" t="s">
        <v>1360</v>
      </c>
      <c r="H172" s="218">
        <v>1996</v>
      </c>
      <c r="I172" s="173" t="s">
        <v>1361</v>
      </c>
    </row>
    <row r="173" spans="1:9" ht="15.75">
      <c r="A173" s="468" t="s">
        <v>1410</v>
      </c>
      <c r="B173" s="469"/>
      <c r="C173" s="470"/>
      <c r="D173" s="218"/>
      <c r="E173" s="266" t="s">
        <v>1419</v>
      </c>
      <c r="F173" s="218">
        <v>88</v>
      </c>
      <c r="G173" s="246" t="s">
        <v>1360</v>
      </c>
      <c r="H173" s="218">
        <v>1998</v>
      </c>
      <c r="I173" s="173" t="s">
        <v>1361</v>
      </c>
    </row>
    <row r="174" spans="1:9" ht="15.75">
      <c r="A174" s="468" t="s">
        <v>1410</v>
      </c>
      <c r="B174" s="469"/>
      <c r="C174" s="470"/>
      <c r="D174" s="218"/>
      <c r="E174" s="266" t="s">
        <v>1420</v>
      </c>
      <c r="F174" s="218">
        <v>88</v>
      </c>
      <c r="G174" s="246" t="s">
        <v>1360</v>
      </c>
      <c r="H174" s="218">
        <v>1999</v>
      </c>
      <c r="I174" s="173" t="s">
        <v>1361</v>
      </c>
    </row>
    <row r="175" spans="1:9" ht="15.75">
      <c r="A175" s="468" t="s">
        <v>1410</v>
      </c>
      <c r="B175" s="469"/>
      <c r="C175" s="470"/>
      <c r="D175" s="218"/>
      <c r="E175" s="266" t="s">
        <v>1421</v>
      </c>
      <c r="F175" s="218">
        <v>88</v>
      </c>
      <c r="G175" s="246" t="s">
        <v>1354</v>
      </c>
      <c r="H175" s="218">
        <v>2000</v>
      </c>
      <c r="I175" s="173" t="s">
        <v>1363</v>
      </c>
    </row>
    <row r="176" spans="1:9" ht="15.75">
      <c r="A176" s="468" t="s">
        <v>1410</v>
      </c>
      <c r="B176" s="469"/>
      <c r="C176" s="470"/>
      <c r="D176" s="218"/>
      <c r="E176" s="266" t="s">
        <v>1248</v>
      </c>
      <c r="F176" s="218">
        <v>88</v>
      </c>
      <c r="G176" s="246" t="s">
        <v>1351</v>
      </c>
      <c r="H176" s="218">
        <v>2000</v>
      </c>
      <c r="I176" s="173" t="s">
        <v>1363</v>
      </c>
    </row>
    <row r="177" spans="1:9" ht="15.75">
      <c r="A177" s="468" t="s">
        <v>1410</v>
      </c>
      <c r="B177" s="469"/>
      <c r="C177" s="470"/>
      <c r="D177" s="218"/>
      <c r="E177" s="266" t="s">
        <v>1422</v>
      </c>
      <c r="F177" s="218">
        <v>89</v>
      </c>
      <c r="G177" s="246" t="s">
        <v>1351</v>
      </c>
      <c r="H177" s="218">
        <v>2002</v>
      </c>
      <c r="I177" s="173" t="s">
        <v>1363</v>
      </c>
    </row>
    <row r="178" spans="1:9" ht="15.75">
      <c r="A178" s="468" t="s">
        <v>1410</v>
      </c>
      <c r="B178" s="469"/>
      <c r="C178" s="470"/>
      <c r="D178" s="218"/>
      <c r="E178" s="266" t="s">
        <v>1423</v>
      </c>
      <c r="F178" s="218">
        <v>92</v>
      </c>
      <c r="G178" s="246" t="s">
        <v>1392</v>
      </c>
      <c r="H178" s="218">
        <v>2002</v>
      </c>
      <c r="I178" s="173" t="s">
        <v>1361</v>
      </c>
    </row>
    <row r="179" spans="1:9" ht="15.75">
      <c r="A179" s="468" t="s">
        <v>1410</v>
      </c>
      <c r="B179" s="469"/>
      <c r="C179" s="470"/>
      <c r="D179" s="218"/>
      <c r="E179" s="266" t="s">
        <v>1424</v>
      </c>
      <c r="F179" s="218">
        <v>97</v>
      </c>
      <c r="G179" s="246" t="s">
        <v>1392</v>
      </c>
      <c r="H179" s="218">
        <v>2007</v>
      </c>
      <c r="I179" s="173" t="s">
        <v>1355</v>
      </c>
    </row>
    <row r="180" spans="1:9" ht="15.75">
      <c r="A180" s="468" t="s">
        <v>1410</v>
      </c>
      <c r="B180" s="469"/>
      <c r="C180" s="470"/>
      <c r="D180" s="453"/>
      <c r="E180" s="266" t="s">
        <v>1424</v>
      </c>
      <c r="F180" s="218">
        <v>97</v>
      </c>
      <c r="G180" s="246" t="s">
        <v>1392</v>
      </c>
      <c r="H180" s="218">
        <v>2008</v>
      </c>
      <c r="I180" s="173" t="s">
        <v>1368</v>
      </c>
    </row>
    <row r="181" spans="1:9" ht="15.75">
      <c r="A181" s="468" t="s">
        <v>1410</v>
      </c>
      <c r="B181" s="469"/>
      <c r="C181" s="470"/>
      <c r="D181" s="453"/>
      <c r="E181" s="266" t="s">
        <v>1425</v>
      </c>
      <c r="F181" s="218">
        <v>2004</v>
      </c>
      <c r="G181" s="246" t="s">
        <v>1426</v>
      </c>
      <c r="H181" s="218">
        <v>2010</v>
      </c>
      <c r="I181" s="173" t="s">
        <v>1366</v>
      </c>
    </row>
    <row r="182" spans="1:9" ht="15.75">
      <c r="A182" s="468" t="s">
        <v>1410</v>
      </c>
      <c r="B182" s="469"/>
      <c r="C182" s="470"/>
      <c r="D182" s="453"/>
      <c r="E182" s="266" t="s">
        <v>1364</v>
      </c>
      <c r="F182" s="218">
        <v>2001</v>
      </c>
      <c r="G182" s="246" t="s">
        <v>1406</v>
      </c>
      <c r="H182" s="218">
        <v>2010</v>
      </c>
      <c r="I182" s="173" t="s">
        <v>1377</v>
      </c>
    </row>
    <row r="183" spans="1:9" ht="15.75">
      <c r="A183" s="468" t="s">
        <v>1410</v>
      </c>
      <c r="B183" s="469"/>
      <c r="C183" s="470"/>
      <c r="D183" s="453"/>
      <c r="E183" s="266" t="s">
        <v>129</v>
      </c>
      <c r="F183" s="218">
        <v>2000</v>
      </c>
      <c r="G183" s="246" t="s">
        <v>1392</v>
      </c>
      <c r="H183" s="218">
        <v>2010</v>
      </c>
      <c r="I183" s="173" t="s">
        <v>1368</v>
      </c>
    </row>
    <row r="184" spans="1:9" ht="15.75">
      <c r="A184" s="468" t="s">
        <v>1410</v>
      </c>
      <c r="B184" s="469"/>
      <c r="C184" s="470"/>
      <c r="D184" s="453"/>
      <c r="E184" s="266" t="s">
        <v>136</v>
      </c>
      <c r="F184" s="218">
        <v>1994</v>
      </c>
      <c r="G184" s="246" t="s">
        <v>1373</v>
      </c>
      <c r="H184" s="218">
        <v>2010</v>
      </c>
      <c r="I184" s="173" t="s">
        <v>1427</v>
      </c>
    </row>
    <row r="185" spans="1:9" ht="15.75">
      <c r="A185" s="468" t="s">
        <v>1410</v>
      </c>
      <c r="B185" s="469"/>
      <c r="C185" s="470"/>
      <c r="D185" s="453"/>
      <c r="E185" s="266" t="s">
        <v>1428</v>
      </c>
      <c r="F185" s="218">
        <v>2002</v>
      </c>
      <c r="G185" s="246" t="s">
        <v>1406</v>
      </c>
      <c r="H185" s="407">
        <v>2011</v>
      </c>
      <c r="I185" s="173" t="s">
        <v>1377</v>
      </c>
    </row>
    <row r="186" spans="1:9" ht="15.75">
      <c r="A186" s="468" t="s">
        <v>1410</v>
      </c>
      <c r="B186" s="469"/>
      <c r="C186" s="470"/>
      <c r="D186" s="453"/>
      <c r="E186" s="266" t="s">
        <v>1429</v>
      </c>
      <c r="F186" s="218">
        <v>2002</v>
      </c>
      <c r="G186" s="246" t="s">
        <v>1430</v>
      </c>
      <c r="H186" s="407">
        <v>2011</v>
      </c>
      <c r="I186" s="173" t="s">
        <v>1377</v>
      </c>
    </row>
    <row r="187" spans="1:9" ht="15.75">
      <c r="A187" s="468" t="s">
        <v>1410</v>
      </c>
      <c r="B187" s="469"/>
      <c r="C187" s="470"/>
      <c r="D187" s="453"/>
      <c r="E187" s="266" t="s">
        <v>129</v>
      </c>
      <c r="F187" s="218">
        <v>2000</v>
      </c>
      <c r="G187" s="246" t="s">
        <v>1392</v>
      </c>
      <c r="H187" s="407">
        <v>2012</v>
      </c>
      <c r="I187" s="173" t="s">
        <v>1368</v>
      </c>
    </row>
    <row r="188" spans="1:9" ht="15.75">
      <c r="A188" s="468" t="s">
        <v>1410</v>
      </c>
      <c r="B188" s="469"/>
      <c r="C188" s="470"/>
      <c r="D188" s="453"/>
      <c r="E188" s="266" t="s">
        <v>1431</v>
      </c>
      <c r="F188" s="218">
        <v>2008</v>
      </c>
      <c r="G188" s="246" t="s">
        <v>1379</v>
      </c>
      <c r="H188" s="407">
        <v>2013</v>
      </c>
      <c r="I188" s="173" t="s">
        <v>1366</v>
      </c>
    </row>
    <row r="189" spans="1:9" ht="15.75">
      <c r="A189" s="468" t="s">
        <v>1410</v>
      </c>
      <c r="B189" s="469"/>
      <c r="C189" s="470"/>
      <c r="D189" s="453"/>
      <c r="E189" s="266" t="s">
        <v>129</v>
      </c>
      <c r="F189" s="218">
        <v>2000</v>
      </c>
      <c r="G189" s="246" t="s">
        <v>1351</v>
      </c>
      <c r="H189" s="407">
        <v>2013</v>
      </c>
      <c r="I189" s="173" t="s">
        <v>1368</v>
      </c>
    </row>
    <row r="190" spans="1:9" ht="15.75">
      <c r="A190" s="468" t="s">
        <v>1410</v>
      </c>
      <c r="B190" s="469"/>
      <c r="C190" s="470"/>
      <c r="D190" s="453"/>
      <c r="E190" s="266" t="s">
        <v>1432</v>
      </c>
      <c r="F190" s="218">
        <v>2006</v>
      </c>
      <c r="G190" s="246" t="s">
        <v>1406</v>
      </c>
      <c r="H190" s="407">
        <v>2013</v>
      </c>
      <c r="I190" s="173" t="s">
        <v>1376</v>
      </c>
    </row>
    <row r="191" spans="1:9" ht="15.75">
      <c r="A191" s="468" t="s">
        <v>1410</v>
      </c>
      <c r="B191" s="469"/>
      <c r="C191" s="470"/>
      <c r="D191" s="453"/>
      <c r="E191" s="266" t="s">
        <v>129</v>
      </c>
      <c r="F191" s="218">
        <v>2000</v>
      </c>
      <c r="G191" s="246" t="s">
        <v>1369</v>
      </c>
      <c r="H191" s="407">
        <v>2014</v>
      </c>
      <c r="I191" s="173" t="s">
        <v>1370</v>
      </c>
    </row>
    <row r="192" spans="1:9" ht="15.75">
      <c r="A192" s="468" t="s">
        <v>1410</v>
      </c>
      <c r="B192" s="469"/>
      <c r="C192" s="470"/>
      <c r="D192" s="453"/>
      <c r="E192" s="266" t="s">
        <v>1433</v>
      </c>
      <c r="F192" s="218">
        <v>2008</v>
      </c>
      <c r="G192" s="246" t="s">
        <v>1375</v>
      </c>
      <c r="H192" s="407">
        <v>2015</v>
      </c>
      <c r="I192" s="173" t="s">
        <v>1376</v>
      </c>
    </row>
    <row r="193" spans="1:9" ht="15.75">
      <c r="A193" s="468" t="s">
        <v>1410</v>
      </c>
      <c r="B193" s="469"/>
      <c r="C193" s="470"/>
      <c r="D193" s="453"/>
      <c r="E193" s="266" t="s">
        <v>1434</v>
      </c>
      <c r="F193" s="218">
        <v>2010</v>
      </c>
      <c r="G193" s="246" t="s">
        <v>1379</v>
      </c>
      <c r="H193" s="407">
        <v>2015</v>
      </c>
      <c r="I193" s="173" t="s">
        <v>1366</v>
      </c>
    </row>
    <row r="194" spans="1:9" ht="15.75">
      <c r="A194" s="468" t="s">
        <v>1410</v>
      </c>
      <c r="B194" s="469"/>
      <c r="C194" s="470"/>
      <c r="D194" s="453"/>
      <c r="E194" s="266" t="s">
        <v>1435</v>
      </c>
      <c r="F194" s="218">
        <v>2007</v>
      </c>
      <c r="G194" s="246" t="s">
        <v>1430</v>
      </c>
      <c r="H194" s="407">
        <v>2016</v>
      </c>
      <c r="I194" s="173" t="s">
        <v>1377</v>
      </c>
    </row>
    <row r="195" spans="1:9" ht="15.75">
      <c r="A195" s="468" t="s">
        <v>1410</v>
      </c>
      <c r="B195" s="469"/>
      <c r="C195" s="470"/>
      <c r="D195" s="453"/>
      <c r="E195" s="266" t="s">
        <v>1436</v>
      </c>
      <c r="F195" s="218">
        <v>2010</v>
      </c>
      <c r="G195" s="246" t="s">
        <v>1430</v>
      </c>
      <c r="H195" s="407">
        <v>2017</v>
      </c>
      <c r="I195" s="173" t="s">
        <v>1376</v>
      </c>
    </row>
    <row r="196" spans="1:9" ht="15.75">
      <c r="A196" s="468" t="s">
        <v>1410</v>
      </c>
      <c r="B196" s="469"/>
      <c r="C196" s="470"/>
      <c r="D196" s="453"/>
      <c r="E196" s="266" t="s">
        <v>1398</v>
      </c>
      <c r="F196" s="218">
        <v>2012</v>
      </c>
      <c r="G196" s="246" t="s">
        <v>1379</v>
      </c>
      <c r="H196" s="407">
        <v>2017</v>
      </c>
      <c r="I196" s="173" t="s">
        <v>1437</v>
      </c>
    </row>
    <row r="197" spans="1:9" s="471" customFormat="1" ht="15.75">
      <c r="A197" s="468" t="s">
        <v>1410</v>
      </c>
      <c r="B197" s="469"/>
      <c r="C197" s="470"/>
      <c r="D197" s="453"/>
      <c r="E197" s="266" t="s">
        <v>1438</v>
      </c>
      <c r="F197" s="218">
        <v>2013</v>
      </c>
      <c r="G197" s="246" t="s">
        <v>1439</v>
      </c>
      <c r="H197" s="407">
        <v>2018</v>
      </c>
      <c r="I197" s="173" t="s">
        <v>1366</v>
      </c>
    </row>
    <row r="198" spans="1:9" s="471" customFormat="1" ht="15.75">
      <c r="A198" s="472" t="s">
        <v>1410</v>
      </c>
      <c r="B198" s="473"/>
      <c r="C198" s="474"/>
      <c r="D198" s="456">
        <v>33</v>
      </c>
      <c r="E198" s="457" t="s">
        <v>1440</v>
      </c>
      <c r="F198" s="430">
        <v>2011</v>
      </c>
      <c r="G198" s="432" t="s">
        <v>1406</v>
      </c>
      <c r="H198" s="458">
        <v>2018</v>
      </c>
      <c r="I198" s="196" t="s">
        <v>1376</v>
      </c>
    </row>
    <row r="199" spans="1:19" ht="15.75">
      <c r="A199" s="475"/>
      <c r="B199" s="476"/>
      <c r="C199" s="475"/>
      <c r="D199" s="477"/>
      <c r="E199" s="199"/>
      <c r="F199" s="78"/>
      <c r="G199" s="100"/>
      <c r="H199" s="82"/>
      <c r="I199" s="78"/>
      <c r="J199" s="58"/>
      <c r="K199" s="58"/>
      <c r="L199" s="58"/>
      <c r="M199" s="58"/>
      <c r="N199" s="58"/>
      <c r="O199" s="58"/>
      <c r="P199" s="58"/>
      <c r="Q199" s="58"/>
      <c r="R199" s="58"/>
      <c r="S199" s="58"/>
    </row>
    <row r="200" spans="1:19" ht="15.75">
      <c r="A200" s="478" t="s">
        <v>1441</v>
      </c>
      <c r="B200" s="478"/>
      <c r="C200" s="478"/>
      <c r="D200" s="479"/>
      <c r="E200" s="480" t="s">
        <v>1442</v>
      </c>
      <c r="F200" s="165">
        <v>19</v>
      </c>
      <c r="G200" s="100"/>
      <c r="H200" s="82"/>
      <c r="I200" s="78"/>
      <c r="J200" s="58"/>
      <c r="K200" s="58"/>
      <c r="L200" s="58"/>
      <c r="M200" s="58"/>
      <c r="N200" s="58"/>
      <c r="O200" s="58"/>
      <c r="P200" s="58"/>
      <c r="Q200" s="58"/>
      <c r="R200" s="58"/>
      <c r="S200" s="58"/>
    </row>
    <row r="201" spans="1:19" ht="15.75">
      <c r="A201" s="478" t="s">
        <v>1443</v>
      </c>
      <c r="B201" s="478"/>
      <c r="C201" s="478"/>
      <c r="D201" s="479"/>
      <c r="E201" s="175" t="s">
        <v>1444</v>
      </c>
      <c r="F201" s="173">
        <v>25</v>
      </c>
      <c r="G201" s="100"/>
      <c r="H201" s="82"/>
      <c r="I201" s="78"/>
      <c r="J201" s="58"/>
      <c r="K201" s="58"/>
      <c r="L201" s="58"/>
      <c r="M201" s="58"/>
      <c r="N201" s="58"/>
      <c r="O201" s="58"/>
      <c r="P201" s="58"/>
      <c r="Q201" s="58"/>
      <c r="R201" s="58"/>
      <c r="S201" s="58"/>
    </row>
    <row r="202" spans="1:19" ht="15.75">
      <c r="A202" s="475"/>
      <c r="B202" s="476"/>
      <c r="C202" s="475"/>
      <c r="D202" s="477"/>
      <c r="E202" s="178" t="s">
        <v>1445</v>
      </c>
      <c r="F202" s="177">
        <v>33</v>
      </c>
      <c r="G202" s="100"/>
      <c r="H202" s="82"/>
      <c r="I202" s="78"/>
      <c r="J202" s="58"/>
      <c r="K202" s="58"/>
      <c r="L202" s="58"/>
      <c r="M202" s="58"/>
      <c r="N202" s="58"/>
      <c r="O202" s="58"/>
      <c r="P202" s="58"/>
      <c r="Q202" s="58"/>
      <c r="R202" s="58"/>
      <c r="S202" s="58"/>
    </row>
    <row r="203" spans="1:19" ht="15.75">
      <c r="A203" s="475"/>
      <c r="B203" s="476"/>
      <c r="C203" s="475"/>
      <c r="D203" s="477"/>
      <c r="E203" s="481" t="s">
        <v>118</v>
      </c>
      <c r="F203" s="182">
        <f>SUM(F200:F202)</f>
        <v>77</v>
      </c>
      <c r="G203" s="100"/>
      <c r="H203" s="82"/>
      <c r="I203" s="78"/>
      <c r="J203" s="58"/>
      <c r="K203" s="58"/>
      <c r="L203" s="58"/>
      <c r="M203" s="58"/>
      <c r="N203" s="58"/>
      <c r="O203" s="58"/>
      <c r="P203" s="58"/>
      <c r="Q203" s="58"/>
      <c r="R203" s="58"/>
      <c r="S203" s="58"/>
    </row>
    <row r="204" spans="1:19" ht="15.75">
      <c r="A204" s="475"/>
      <c r="B204" s="476"/>
      <c r="C204" s="475"/>
      <c r="D204" s="477"/>
      <c r="E204" s="199"/>
      <c r="F204" s="78"/>
      <c r="G204" s="100"/>
      <c r="H204" s="82"/>
      <c r="I204" s="78"/>
      <c r="J204" s="58"/>
      <c r="K204" s="58"/>
      <c r="L204" s="58"/>
      <c r="M204" s="58"/>
      <c r="N204" s="58"/>
      <c r="O204" s="58"/>
      <c r="P204" s="58"/>
      <c r="Q204" s="58"/>
      <c r="R204" s="58"/>
      <c r="S204" s="58"/>
    </row>
    <row r="205" spans="1:19" ht="15.75">
      <c r="A205" s="475"/>
      <c r="B205" s="476"/>
      <c r="C205" s="475"/>
      <c r="D205" s="477"/>
      <c r="E205" s="199"/>
      <c r="F205" s="78"/>
      <c r="G205" s="100"/>
      <c r="H205" s="82"/>
      <c r="I205" s="78"/>
      <c r="J205" s="58"/>
      <c r="K205" s="58"/>
      <c r="L205" s="58"/>
      <c r="M205" s="58"/>
      <c r="N205" s="58"/>
      <c r="O205" s="58"/>
      <c r="P205" s="58"/>
      <c r="Q205" s="58"/>
      <c r="R205" s="58"/>
      <c r="S205" s="58"/>
    </row>
    <row r="206" spans="1:19" ht="20.25">
      <c r="A206" s="281"/>
      <c r="B206" s="482" t="s">
        <v>1446</v>
      </c>
      <c r="C206" s="483"/>
      <c r="D206" s="483"/>
      <c r="E206" s="483"/>
      <c r="F206" s="483"/>
      <c r="G206" s="483"/>
      <c r="H206" s="483"/>
      <c r="I206" s="484"/>
      <c r="J206" s="281"/>
      <c r="K206" s="281"/>
      <c r="L206" s="281"/>
      <c r="M206" s="281"/>
      <c r="N206" s="281"/>
      <c r="O206" s="281"/>
      <c r="P206" s="281"/>
      <c r="Q206" s="281"/>
      <c r="R206" s="281"/>
      <c r="S206" s="281"/>
    </row>
    <row r="207" spans="1:9" ht="20.25">
      <c r="A207" s="59"/>
      <c r="B207" s="485" t="s">
        <v>1039</v>
      </c>
      <c r="C207" s="486"/>
      <c r="D207" s="487" t="s">
        <v>1447</v>
      </c>
      <c r="E207" s="488"/>
      <c r="F207" s="489"/>
      <c r="G207" s="490"/>
      <c r="H207" s="491"/>
      <c r="I207" s="492"/>
    </row>
    <row r="208" spans="1:9" ht="15.75">
      <c r="A208" s="285"/>
      <c r="B208" s="493" t="s">
        <v>1448</v>
      </c>
      <c r="C208" s="494"/>
      <c r="D208" s="495" t="s">
        <v>1449</v>
      </c>
      <c r="E208" s="496" t="s">
        <v>1346</v>
      </c>
      <c r="F208" s="497" t="s">
        <v>555</v>
      </c>
      <c r="G208" s="498" t="s">
        <v>1450</v>
      </c>
      <c r="H208" s="499" t="s">
        <v>1451</v>
      </c>
      <c r="I208" s="500" t="s">
        <v>1452</v>
      </c>
    </row>
    <row r="209" spans="1:9" ht="15.75">
      <c r="A209" s="501"/>
      <c r="B209" s="502">
        <v>1</v>
      </c>
      <c r="C209" s="503"/>
      <c r="D209" s="504">
        <f>G209+H209+I209</f>
        <v>5</v>
      </c>
      <c r="E209" s="505" t="s">
        <v>138</v>
      </c>
      <c r="F209" s="506">
        <v>1998</v>
      </c>
      <c r="G209" s="502">
        <v>4</v>
      </c>
      <c r="H209" s="507">
        <v>1</v>
      </c>
      <c r="I209" s="508"/>
    </row>
    <row r="210" spans="1:9" ht="15.75">
      <c r="A210" s="501"/>
      <c r="B210" s="264">
        <v>2</v>
      </c>
      <c r="C210" s="509"/>
      <c r="D210" s="510">
        <f aca="true" t="shared" si="0" ref="D210:D265">G210+H210+I210</f>
        <v>3</v>
      </c>
      <c r="E210" s="511" t="s">
        <v>1109</v>
      </c>
      <c r="F210" s="171">
        <v>2008</v>
      </c>
      <c r="G210" s="264">
        <v>3</v>
      </c>
      <c r="H210" s="407"/>
      <c r="I210" s="173"/>
    </row>
    <row r="211" spans="1:9" ht="15.75">
      <c r="A211" s="501"/>
      <c r="B211" s="264">
        <v>3</v>
      </c>
      <c r="C211" s="171"/>
      <c r="D211" s="510">
        <f t="shared" si="0"/>
        <v>2</v>
      </c>
      <c r="E211" s="511" t="s">
        <v>1111</v>
      </c>
      <c r="F211" s="171">
        <v>83</v>
      </c>
      <c r="G211" s="264">
        <v>2</v>
      </c>
      <c r="H211" s="218"/>
      <c r="I211" s="173"/>
    </row>
    <row r="212" spans="1:9" ht="15.75">
      <c r="A212" s="501"/>
      <c r="B212" s="264">
        <v>4</v>
      </c>
      <c r="C212" s="171"/>
      <c r="D212" s="510">
        <f t="shared" si="0"/>
        <v>2</v>
      </c>
      <c r="E212" s="511" t="s">
        <v>1114</v>
      </c>
      <c r="F212" s="171">
        <v>83</v>
      </c>
      <c r="G212" s="264">
        <v>2</v>
      </c>
      <c r="H212" s="218"/>
      <c r="I212" s="173"/>
    </row>
    <row r="213" spans="1:9" ht="15.75">
      <c r="A213" s="512"/>
      <c r="B213" s="264">
        <v>5</v>
      </c>
      <c r="C213" s="509"/>
      <c r="D213" s="510">
        <f t="shared" si="0"/>
        <v>3</v>
      </c>
      <c r="E213" s="511" t="s">
        <v>1411</v>
      </c>
      <c r="F213" s="171">
        <v>64</v>
      </c>
      <c r="G213" s="264">
        <v>1</v>
      </c>
      <c r="H213" s="407">
        <v>1</v>
      </c>
      <c r="I213" s="173">
        <v>1</v>
      </c>
    </row>
    <row r="214" spans="1:9" ht="15.75">
      <c r="A214" s="501"/>
      <c r="B214" s="264">
        <v>6</v>
      </c>
      <c r="C214" s="171"/>
      <c r="D214" s="510">
        <f t="shared" si="0"/>
        <v>2</v>
      </c>
      <c r="E214" s="511" t="s">
        <v>1364</v>
      </c>
      <c r="F214" s="171">
        <v>2001</v>
      </c>
      <c r="G214" s="264">
        <v>1</v>
      </c>
      <c r="H214" s="218"/>
      <c r="I214" s="173">
        <v>1</v>
      </c>
    </row>
    <row r="215" spans="1:9" ht="15.75">
      <c r="A215" s="501"/>
      <c r="B215" s="264">
        <v>7</v>
      </c>
      <c r="C215" s="509"/>
      <c r="D215" s="510">
        <f t="shared" si="0"/>
        <v>1</v>
      </c>
      <c r="E215" s="511" t="s">
        <v>1380</v>
      </c>
      <c r="F215" s="171">
        <v>2014</v>
      </c>
      <c r="G215" s="264">
        <v>1</v>
      </c>
      <c r="H215" s="407"/>
      <c r="I215" s="173"/>
    </row>
    <row r="216" spans="1:9" ht="15.75">
      <c r="A216" s="501"/>
      <c r="B216" s="264">
        <v>8</v>
      </c>
      <c r="C216" s="509"/>
      <c r="D216" s="510">
        <f t="shared" si="0"/>
        <v>1</v>
      </c>
      <c r="E216" s="511" t="s">
        <v>1378</v>
      </c>
      <c r="F216" s="171">
        <v>2014</v>
      </c>
      <c r="G216" s="264">
        <v>1</v>
      </c>
      <c r="H216" s="407"/>
      <c r="I216" s="173"/>
    </row>
    <row r="217" spans="1:9" ht="15.75">
      <c r="A217" s="501"/>
      <c r="B217" s="264">
        <v>9</v>
      </c>
      <c r="C217" s="171"/>
      <c r="D217" s="510">
        <f t="shared" si="0"/>
        <v>1</v>
      </c>
      <c r="E217" s="511" t="s">
        <v>1356</v>
      </c>
      <c r="F217" s="171">
        <v>59</v>
      </c>
      <c r="G217" s="264">
        <v>1</v>
      </c>
      <c r="H217" s="218"/>
      <c r="I217" s="173"/>
    </row>
    <row r="218" spans="1:9" ht="15.75">
      <c r="A218" s="501"/>
      <c r="B218" s="264">
        <v>10</v>
      </c>
      <c r="C218" s="171"/>
      <c r="D218" s="510">
        <f t="shared" si="0"/>
        <v>1</v>
      </c>
      <c r="E218" s="511" t="s">
        <v>1367</v>
      </c>
      <c r="F218" s="171">
        <v>2004</v>
      </c>
      <c r="G218" s="264">
        <v>1</v>
      </c>
      <c r="H218" s="218"/>
      <c r="I218" s="173"/>
    </row>
    <row r="219" spans="1:9" ht="15.75">
      <c r="A219" s="501"/>
      <c r="B219" s="264">
        <v>11</v>
      </c>
      <c r="C219" s="171"/>
      <c r="D219" s="510">
        <f t="shared" si="0"/>
        <v>1</v>
      </c>
      <c r="E219" s="511" t="s">
        <v>1350</v>
      </c>
      <c r="F219" s="171"/>
      <c r="G219" s="264">
        <v>1</v>
      </c>
      <c r="H219" s="218"/>
      <c r="I219" s="173"/>
    </row>
    <row r="220" spans="1:9" ht="15.75">
      <c r="A220" s="501"/>
      <c r="B220" s="264">
        <v>12</v>
      </c>
      <c r="C220" s="509"/>
      <c r="D220" s="510">
        <f t="shared" si="0"/>
        <v>1</v>
      </c>
      <c r="E220" s="511" t="s">
        <v>1372</v>
      </c>
      <c r="F220" s="171">
        <v>2000</v>
      </c>
      <c r="G220" s="264">
        <v>1</v>
      </c>
      <c r="H220" s="407"/>
      <c r="I220" s="173"/>
    </row>
    <row r="221" spans="1:9" ht="15.75">
      <c r="A221" s="513"/>
      <c r="B221" s="264">
        <v>13</v>
      </c>
      <c r="C221" s="509"/>
      <c r="D221" s="510">
        <f t="shared" si="0"/>
        <v>6</v>
      </c>
      <c r="E221" s="511" t="s">
        <v>129</v>
      </c>
      <c r="F221" s="171">
        <v>2000</v>
      </c>
      <c r="G221" s="264"/>
      <c r="H221" s="407">
        <v>2</v>
      </c>
      <c r="I221" s="173">
        <v>4</v>
      </c>
    </row>
    <row r="222" spans="1:9" ht="15.75">
      <c r="A222" s="513"/>
      <c r="B222" s="264">
        <v>14</v>
      </c>
      <c r="C222" s="171"/>
      <c r="D222" s="510">
        <f t="shared" si="0"/>
        <v>2</v>
      </c>
      <c r="E222" s="511" t="s">
        <v>1383</v>
      </c>
      <c r="F222" s="171">
        <v>63</v>
      </c>
      <c r="G222" s="264"/>
      <c r="H222" s="218">
        <v>2</v>
      </c>
      <c r="I222" s="173"/>
    </row>
    <row r="223" spans="1:9" ht="15.75">
      <c r="A223" s="513"/>
      <c r="B223" s="264">
        <v>15</v>
      </c>
      <c r="C223" s="509"/>
      <c r="D223" s="510">
        <f t="shared" si="0"/>
        <v>2</v>
      </c>
      <c r="E223" s="511" t="s">
        <v>1398</v>
      </c>
      <c r="F223" s="171">
        <v>2012</v>
      </c>
      <c r="G223" s="264"/>
      <c r="H223" s="407">
        <v>1</v>
      </c>
      <c r="I223" s="173">
        <v>1</v>
      </c>
    </row>
    <row r="224" spans="1:9" ht="15.75">
      <c r="A224" s="513"/>
      <c r="B224" s="264">
        <v>16</v>
      </c>
      <c r="C224" s="171"/>
      <c r="D224" s="510">
        <f t="shared" si="0"/>
        <v>1</v>
      </c>
      <c r="E224" s="511" t="s">
        <v>1382</v>
      </c>
      <c r="F224" s="171">
        <v>74</v>
      </c>
      <c r="G224" s="264"/>
      <c r="H224" s="218">
        <v>1</v>
      </c>
      <c r="I224" s="173"/>
    </row>
    <row r="225" spans="1:9" ht="15.75">
      <c r="A225" s="513"/>
      <c r="B225" s="264">
        <v>17</v>
      </c>
      <c r="C225" s="171"/>
      <c r="D225" s="510">
        <f t="shared" si="0"/>
        <v>1</v>
      </c>
      <c r="E225" s="511" t="s">
        <v>1389</v>
      </c>
      <c r="F225" s="171">
        <v>92</v>
      </c>
      <c r="G225" s="264"/>
      <c r="H225" s="218">
        <v>1</v>
      </c>
      <c r="I225" s="173"/>
    </row>
    <row r="226" spans="1:9" ht="15.75">
      <c r="A226" s="513"/>
      <c r="B226" s="264">
        <v>18</v>
      </c>
      <c r="C226" s="509"/>
      <c r="D226" s="510">
        <f t="shared" si="0"/>
        <v>1</v>
      </c>
      <c r="E226" s="511" t="s">
        <v>1399</v>
      </c>
      <c r="F226" s="171">
        <v>2006</v>
      </c>
      <c r="G226" s="264"/>
      <c r="H226" s="407">
        <v>1</v>
      </c>
      <c r="I226" s="173"/>
    </row>
    <row r="227" spans="1:9" ht="15.75">
      <c r="A227" s="513"/>
      <c r="B227" s="264">
        <v>19</v>
      </c>
      <c r="C227" s="509"/>
      <c r="D227" s="510">
        <f t="shared" si="0"/>
        <v>1</v>
      </c>
      <c r="E227" s="511" t="s">
        <v>1386</v>
      </c>
      <c r="F227" s="171"/>
      <c r="G227" s="264"/>
      <c r="H227" s="407">
        <v>1</v>
      </c>
      <c r="I227" s="173"/>
    </row>
    <row r="228" spans="1:9" ht="15.75">
      <c r="A228" s="513"/>
      <c r="B228" s="264">
        <v>20</v>
      </c>
      <c r="C228" s="509"/>
      <c r="D228" s="510">
        <f t="shared" si="0"/>
        <v>1</v>
      </c>
      <c r="E228" s="511" t="s">
        <v>1409</v>
      </c>
      <c r="F228" s="171">
        <v>2008</v>
      </c>
      <c r="G228" s="264"/>
      <c r="H228" s="407">
        <v>1</v>
      </c>
      <c r="I228" s="173"/>
    </row>
    <row r="229" spans="1:9" ht="15.75">
      <c r="A229" s="513"/>
      <c r="B229" s="264">
        <v>21</v>
      </c>
      <c r="C229" s="509"/>
      <c r="D229" s="510">
        <f t="shared" si="0"/>
        <v>1</v>
      </c>
      <c r="E229" s="511" t="s">
        <v>1407</v>
      </c>
      <c r="F229" s="171">
        <v>2012</v>
      </c>
      <c r="G229" s="264"/>
      <c r="H229" s="407">
        <v>1</v>
      </c>
      <c r="I229" s="173"/>
    </row>
    <row r="230" spans="1:9" ht="15.75">
      <c r="A230" s="513"/>
      <c r="B230" s="264">
        <v>22</v>
      </c>
      <c r="C230" s="509"/>
      <c r="D230" s="510">
        <f t="shared" si="0"/>
        <v>1</v>
      </c>
      <c r="E230" s="511" t="s">
        <v>1395</v>
      </c>
      <c r="F230" s="171">
        <v>2005</v>
      </c>
      <c r="G230" s="264"/>
      <c r="H230" s="407">
        <v>1</v>
      </c>
      <c r="I230" s="173"/>
    </row>
    <row r="231" spans="1:9" ht="15.75">
      <c r="A231" s="513"/>
      <c r="B231" s="264">
        <v>23</v>
      </c>
      <c r="C231" s="509"/>
      <c r="D231" s="510">
        <f t="shared" si="0"/>
        <v>1</v>
      </c>
      <c r="E231" s="511" t="s">
        <v>1396</v>
      </c>
      <c r="F231" s="171">
        <v>2005</v>
      </c>
      <c r="G231" s="264"/>
      <c r="H231" s="407">
        <v>1</v>
      </c>
      <c r="I231" s="173"/>
    </row>
    <row r="232" spans="1:9" ht="15.75">
      <c r="A232" s="513"/>
      <c r="B232" s="264">
        <v>24</v>
      </c>
      <c r="C232" s="509"/>
      <c r="D232" s="510">
        <f t="shared" si="0"/>
        <v>1</v>
      </c>
      <c r="E232" s="511" t="s">
        <v>1390</v>
      </c>
      <c r="F232" s="171">
        <v>93</v>
      </c>
      <c r="G232" s="264"/>
      <c r="H232" s="407">
        <v>1</v>
      </c>
      <c r="I232" s="173"/>
    </row>
    <row r="233" spans="1:9" ht="15.75">
      <c r="A233" s="513"/>
      <c r="B233" s="264">
        <v>25</v>
      </c>
      <c r="C233" s="509"/>
      <c r="D233" s="510">
        <f t="shared" si="0"/>
        <v>1</v>
      </c>
      <c r="E233" s="511" t="s">
        <v>1405</v>
      </c>
      <c r="F233" s="171">
        <v>2012</v>
      </c>
      <c r="G233" s="264"/>
      <c r="H233" s="407">
        <v>1</v>
      </c>
      <c r="I233" s="173"/>
    </row>
    <row r="234" spans="1:9" ht="15.75">
      <c r="A234" s="513"/>
      <c r="B234" s="264">
        <v>26</v>
      </c>
      <c r="C234" s="509"/>
      <c r="D234" s="510">
        <f t="shared" si="0"/>
        <v>1</v>
      </c>
      <c r="E234" s="511" t="s">
        <v>1403</v>
      </c>
      <c r="F234" s="171">
        <v>2005</v>
      </c>
      <c r="G234" s="264"/>
      <c r="H234" s="407">
        <v>1</v>
      </c>
      <c r="I234" s="173"/>
    </row>
    <row r="235" spans="1:9" ht="15.75">
      <c r="A235" s="513"/>
      <c r="B235" s="264">
        <v>27</v>
      </c>
      <c r="C235" s="171"/>
      <c r="D235" s="510">
        <f t="shared" si="0"/>
        <v>1</v>
      </c>
      <c r="E235" s="511" t="s">
        <v>1391</v>
      </c>
      <c r="F235" s="171">
        <v>97</v>
      </c>
      <c r="G235" s="264"/>
      <c r="H235" s="218">
        <v>1</v>
      </c>
      <c r="I235" s="173"/>
    </row>
    <row r="236" spans="1:9" ht="15.75">
      <c r="A236" s="513"/>
      <c r="B236" s="264">
        <v>28</v>
      </c>
      <c r="C236" s="509"/>
      <c r="D236" s="510">
        <f t="shared" si="0"/>
        <v>1</v>
      </c>
      <c r="E236" s="511" t="s">
        <v>1404</v>
      </c>
      <c r="F236" s="171">
        <v>1999</v>
      </c>
      <c r="G236" s="264"/>
      <c r="H236" s="407">
        <v>1</v>
      </c>
      <c r="I236" s="173"/>
    </row>
    <row r="237" spans="1:9" ht="15.75">
      <c r="A237" s="513"/>
      <c r="B237" s="264">
        <v>29</v>
      </c>
      <c r="C237" s="509"/>
      <c r="D237" s="510">
        <f t="shared" si="0"/>
        <v>1</v>
      </c>
      <c r="E237" s="511" t="s">
        <v>134</v>
      </c>
      <c r="F237" s="171">
        <v>2007</v>
      </c>
      <c r="G237" s="264"/>
      <c r="H237" s="407">
        <v>1</v>
      </c>
      <c r="I237" s="173"/>
    </row>
    <row r="238" spans="1:9" ht="15.75">
      <c r="A238" s="513"/>
      <c r="B238" s="264">
        <v>30</v>
      </c>
      <c r="C238" s="171"/>
      <c r="D238" s="510">
        <f t="shared" si="0"/>
        <v>1</v>
      </c>
      <c r="E238" s="511" t="s">
        <v>1393</v>
      </c>
      <c r="F238" s="171">
        <v>2003</v>
      </c>
      <c r="G238" s="264"/>
      <c r="H238" s="218">
        <v>1</v>
      </c>
      <c r="I238" s="173"/>
    </row>
    <row r="239" spans="1:9" ht="15.75">
      <c r="A239" s="513"/>
      <c r="B239" s="264">
        <v>31</v>
      </c>
      <c r="C239" s="509"/>
      <c r="D239" s="510">
        <f t="shared" si="0"/>
        <v>1</v>
      </c>
      <c r="E239" s="511" t="s">
        <v>1401</v>
      </c>
      <c r="F239" s="171">
        <v>2009</v>
      </c>
      <c r="G239" s="264"/>
      <c r="H239" s="407">
        <v>1</v>
      </c>
      <c r="I239" s="173"/>
    </row>
    <row r="240" spans="1:9" ht="15.75">
      <c r="A240" s="513"/>
      <c r="B240" s="264">
        <v>32</v>
      </c>
      <c r="C240" s="171"/>
      <c r="D240" s="510">
        <f t="shared" si="0"/>
        <v>1</v>
      </c>
      <c r="E240" s="511" t="s">
        <v>1387</v>
      </c>
      <c r="F240" s="171">
        <v>85</v>
      </c>
      <c r="G240" s="264"/>
      <c r="H240" s="218">
        <v>1</v>
      </c>
      <c r="I240" s="173"/>
    </row>
    <row r="241" spans="1:9" ht="15.75">
      <c r="A241" s="513"/>
      <c r="B241" s="264">
        <v>33</v>
      </c>
      <c r="C241" s="171"/>
      <c r="D241" s="510">
        <f t="shared" si="0"/>
        <v>1</v>
      </c>
      <c r="E241" s="511" t="s">
        <v>1388</v>
      </c>
      <c r="F241" s="171">
        <v>83</v>
      </c>
      <c r="G241" s="264"/>
      <c r="H241" s="218">
        <v>1</v>
      </c>
      <c r="I241" s="173"/>
    </row>
    <row r="242" spans="1:9" ht="15.75">
      <c r="A242" s="512"/>
      <c r="B242" s="264">
        <v>34</v>
      </c>
      <c r="C242" s="509"/>
      <c r="D242" s="510">
        <f t="shared" si="0"/>
        <v>2</v>
      </c>
      <c r="E242" s="511" t="s">
        <v>1424</v>
      </c>
      <c r="F242" s="171">
        <v>97</v>
      </c>
      <c r="G242" s="264"/>
      <c r="H242" s="407"/>
      <c r="I242" s="173">
        <v>2</v>
      </c>
    </row>
    <row r="243" spans="1:9" ht="15.75">
      <c r="A243" s="512"/>
      <c r="B243" s="264">
        <v>35</v>
      </c>
      <c r="C243" s="171"/>
      <c r="D243" s="510">
        <f t="shared" si="0"/>
        <v>2</v>
      </c>
      <c r="E243" s="511" t="s">
        <v>1420</v>
      </c>
      <c r="F243" s="171">
        <v>88</v>
      </c>
      <c r="G243" s="264"/>
      <c r="H243" s="218"/>
      <c r="I243" s="173">
        <v>2</v>
      </c>
    </row>
    <row r="244" spans="1:9" ht="15.75">
      <c r="A244" s="512"/>
      <c r="B244" s="264">
        <v>36</v>
      </c>
      <c r="C244" s="171"/>
      <c r="D244" s="510">
        <f t="shared" si="0"/>
        <v>1</v>
      </c>
      <c r="E244" s="511" t="s">
        <v>1425</v>
      </c>
      <c r="F244" s="171">
        <v>2004</v>
      </c>
      <c r="G244" s="264"/>
      <c r="H244" s="218"/>
      <c r="I244" s="173">
        <v>1</v>
      </c>
    </row>
    <row r="245" spans="1:9" ht="15.75">
      <c r="A245" s="512"/>
      <c r="B245" s="264">
        <v>37</v>
      </c>
      <c r="C245" s="509"/>
      <c r="D245" s="510">
        <f t="shared" si="0"/>
        <v>1</v>
      </c>
      <c r="E245" s="514" t="s">
        <v>1413</v>
      </c>
      <c r="F245" s="171">
        <v>68</v>
      </c>
      <c r="G245" s="264"/>
      <c r="H245" s="407"/>
      <c r="I245" s="173">
        <v>1</v>
      </c>
    </row>
    <row r="246" spans="1:9" ht="15.75">
      <c r="A246" s="512"/>
      <c r="B246" s="264">
        <v>38</v>
      </c>
      <c r="C246" s="509"/>
      <c r="D246" s="510">
        <f t="shared" si="0"/>
        <v>1</v>
      </c>
      <c r="E246" s="511" t="s">
        <v>1436</v>
      </c>
      <c r="F246" s="171">
        <v>2010</v>
      </c>
      <c r="G246" s="264"/>
      <c r="H246" s="407"/>
      <c r="I246" s="173">
        <v>1</v>
      </c>
    </row>
    <row r="247" spans="1:9" ht="15.75">
      <c r="A247" s="512"/>
      <c r="B247" s="264">
        <v>39</v>
      </c>
      <c r="C247" s="509"/>
      <c r="D247" s="510">
        <f t="shared" si="0"/>
        <v>1</v>
      </c>
      <c r="E247" s="511" t="s">
        <v>1440</v>
      </c>
      <c r="F247" s="171">
        <v>2011</v>
      </c>
      <c r="G247" s="264"/>
      <c r="H247" s="407"/>
      <c r="I247" s="173">
        <v>1</v>
      </c>
    </row>
    <row r="248" spans="1:9" ht="15.75">
      <c r="A248" s="512"/>
      <c r="B248" s="264">
        <v>40</v>
      </c>
      <c r="C248" s="509"/>
      <c r="D248" s="510">
        <f t="shared" si="0"/>
        <v>1</v>
      </c>
      <c r="E248" s="511" t="s">
        <v>1421</v>
      </c>
      <c r="F248" s="171">
        <v>88</v>
      </c>
      <c r="G248" s="264"/>
      <c r="H248" s="407"/>
      <c r="I248" s="173">
        <v>1</v>
      </c>
    </row>
    <row r="249" spans="1:9" ht="15.75">
      <c r="A249" s="512"/>
      <c r="B249" s="264">
        <v>41</v>
      </c>
      <c r="C249" s="171"/>
      <c r="D249" s="510">
        <f t="shared" si="0"/>
        <v>1</v>
      </c>
      <c r="E249" s="511" t="s">
        <v>1412</v>
      </c>
      <c r="F249" s="171">
        <v>66</v>
      </c>
      <c r="G249" s="264"/>
      <c r="H249" s="218"/>
      <c r="I249" s="173">
        <v>1</v>
      </c>
    </row>
    <row r="250" spans="1:9" ht="15.75">
      <c r="A250" s="512"/>
      <c r="B250" s="264">
        <v>42</v>
      </c>
      <c r="C250" s="509"/>
      <c r="D250" s="510">
        <f t="shared" si="0"/>
        <v>1</v>
      </c>
      <c r="E250" s="511" t="s">
        <v>1429</v>
      </c>
      <c r="F250" s="171">
        <v>2002</v>
      </c>
      <c r="G250" s="264"/>
      <c r="H250" s="407"/>
      <c r="I250" s="173">
        <v>1</v>
      </c>
    </row>
    <row r="251" spans="1:9" ht="15.75">
      <c r="A251" s="512"/>
      <c r="B251" s="264">
        <v>43</v>
      </c>
      <c r="C251" s="171"/>
      <c r="D251" s="510">
        <f t="shared" si="0"/>
        <v>1</v>
      </c>
      <c r="E251" s="511" t="s">
        <v>1422</v>
      </c>
      <c r="F251" s="171">
        <v>89</v>
      </c>
      <c r="G251" s="264"/>
      <c r="H251" s="218"/>
      <c r="I251" s="173">
        <v>1</v>
      </c>
    </row>
    <row r="252" spans="1:9" ht="15.75">
      <c r="A252" s="512"/>
      <c r="B252" s="264">
        <v>44</v>
      </c>
      <c r="C252" s="509"/>
      <c r="D252" s="510">
        <f t="shared" si="0"/>
        <v>1</v>
      </c>
      <c r="E252" s="511" t="s">
        <v>1428</v>
      </c>
      <c r="F252" s="171">
        <v>2002</v>
      </c>
      <c r="G252" s="264"/>
      <c r="H252" s="407"/>
      <c r="I252" s="173">
        <v>1</v>
      </c>
    </row>
    <row r="253" spans="1:9" ht="15.75">
      <c r="A253" s="512"/>
      <c r="B253" s="264">
        <v>45</v>
      </c>
      <c r="C253" s="509"/>
      <c r="D253" s="510">
        <f t="shared" si="0"/>
        <v>1</v>
      </c>
      <c r="E253" s="511" t="s">
        <v>1431</v>
      </c>
      <c r="F253" s="171">
        <v>2008</v>
      </c>
      <c r="G253" s="264"/>
      <c r="H253" s="407"/>
      <c r="I253" s="173">
        <v>1</v>
      </c>
    </row>
    <row r="254" spans="1:9" ht="15.75">
      <c r="A254" s="512"/>
      <c r="B254" s="264">
        <v>46</v>
      </c>
      <c r="C254" s="171"/>
      <c r="D254" s="510">
        <f t="shared" si="0"/>
        <v>1</v>
      </c>
      <c r="E254" s="511" t="s">
        <v>1418</v>
      </c>
      <c r="F254" s="171">
        <v>85</v>
      </c>
      <c r="G254" s="264"/>
      <c r="H254" s="218"/>
      <c r="I254" s="173">
        <v>1</v>
      </c>
    </row>
    <row r="255" spans="1:9" ht="15.75">
      <c r="A255" s="512"/>
      <c r="B255" s="264">
        <v>47</v>
      </c>
      <c r="C255" s="509"/>
      <c r="D255" s="510">
        <f t="shared" si="0"/>
        <v>1</v>
      </c>
      <c r="E255" s="511" t="s">
        <v>1432</v>
      </c>
      <c r="F255" s="171">
        <v>2006</v>
      </c>
      <c r="G255" s="264"/>
      <c r="H255" s="407"/>
      <c r="I255" s="173">
        <v>1</v>
      </c>
    </row>
    <row r="256" spans="1:9" ht="15.75">
      <c r="A256" s="512"/>
      <c r="B256" s="264">
        <v>48</v>
      </c>
      <c r="C256" s="509"/>
      <c r="D256" s="510">
        <f t="shared" si="0"/>
        <v>1</v>
      </c>
      <c r="E256" s="511" t="s">
        <v>1434</v>
      </c>
      <c r="F256" s="171">
        <v>2010</v>
      </c>
      <c r="G256" s="264"/>
      <c r="H256" s="407"/>
      <c r="I256" s="173">
        <v>1</v>
      </c>
    </row>
    <row r="257" spans="1:9" ht="15.75">
      <c r="A257" s="512"/>
      <c r="B257" s="264">
        <v>49</v>
      </c>
      <c r="C257" s="171"/>
      <c r="D257" s="510">
        <f t="shared" si="0"/>
        <v>1</v>
      </c>
      <c r="E257" s="511" t="s">
        <v>1423</v>
      </c>
      <c r="F257" s="171">
        <v>92</v>
      </c>
      <c r="G257" s="264"/>
      <c r="H257" s="218"/>
      <c r="I257" s="173">
        <v>1</v>
      </c>
    </row>
    <row r="258" spans="1:9" ht="15.75">
      <c r="A258" s="512"/>
      <c r="B258" s="264">
        <v>50</v>
      </c>
      <c r="C258" s="509"/>
      <c r="D258" s="510">
        <f t="shared" si="0"/>
        <v>1</v>
      </c>
      <c r="E258" s="511" t="s">
        <v>1438</v>
      </c>
      <c r="F258" s="171">
        <v>2013</v>
      </c>
      <c r="G258" s="264"/>
      <c r="H258" s="407"/>
      <c r="I258" s="173">
        <v>1</v>
      </c>
    </row>
    <row r="259" spans="1:9" ht="15.75">
      <c r="A259" s="512"/>
      <c r="B259" s="264">
        <v>51</v>
      </c>
      <c r="C259" s="509"/>
      <c r="D259" s="510">
        <f t="shared" si="0"/>
        <v>1</v>
      </c>
      <c r="E259" s="511" t="s">
        <v>1433</v>
      </c>
      <c r="F259" s="171">
        <v>2008</v>
      </c>
      <c r="G259" s="264"/>
      <c r="H259" s="407"/>
      <c r="I259" s="173">
        <v>1</v>
      </c>
    </row>
    <row r="260" spans="1:9" ht="15.75">
      <c r="A260" s="512"/>
      <c r="B260" s="264">
        <v>52</v>
      </c>
      <c r="C260" s="171"/>
      <c r="D260" s="510">
        <f t="shared" si="0"/>
        <v>1</v>
      </c>
      <c r="E260" s="511" t="s">
        <v>1415</v>
      </c>
      <c r="F260" s="171">
        <v>73</v>
      </c>
      <c r="G260" s="264"/>
      <c r="H260" s="218"/>
      <c r="I260" s="173">
        <v>1</v>
      </c>
    </row>
    <row r="261" spans="1:9" ht="15.75">
      <c r="A261" s="512"/>
      <c r="B261" s="264">
        <v>53</v>
      </c>
      <c r="C261" s="509"/>
      <c r="D261" s="510">
        <f t="shared" si="0"/>
        <v>1</v>
      </c>
      <c r="E261" s="511" t="s">
        <v>1435</v>
      </c>
      <c r="F261" s="171">
        <v>2007</v>
      </c>
      <c r="G261" s="264"/>
      <c r="H261" s="407"/>
      <c r="I261" s="173">
        <v>1</v>
      </c>
    </row>
    <row r="262" spans="1:12" ht="15.75">
      <c r="A262" s="512"/>
      <c r="B262" s="264">
        <v>54</v>
      </c>
      <c r="C262" s="171"/>
      <c r="D262" s="510">
        <f t="shared" si="0"/>
        <v>1</v>
      </c>
      <c r="E262" s="511" t="s">
        <v>1248</v>
      </c>
      <c r="F262" s="171">
        <v>88</v>
      </c>
      <c r="G262" s="264"/>
      <c r="H262" s="218"/>
      <c r="I262" s="173">
        <v>1</v>
      </c>
      <c r="L262" s="515"/>
    </row>
    <row r="263" spans="1:9" ht="15.75">
      <c r="A263" s="512"/>
      <c r="B263" s="264">
        <v>55</v>
      </c>
      <c r="C263" s="171"/>
      <c r="D263" s="510">
        <f t="shared" si="0"/>
        <v>1</v>
      </c>
      <c r="E263" s="511" t="s">
        <v>136</v>
      </c>
      <c r="F263" s="171">
        <v>1994</v>
      </c>
      <c r="G263" s="264"/>
      <c r="H263" s="218"/>
      <c r="I263" s="173">
        <v>1</v>
      </c>
    </row>
    <row r="264" spans="1:9" ht="15.75">
      <c r="A264" s="512"/>
      <c r="B264" s="264">
        <v>56</v>
      </c>
      <c r="C264" s="171"/>
      <c r="D264" s="510">
        <f t="shared" si="0"/>
        <v>1</v>
      </c>
      <c r="E264" s="511" t="s">
        <v>1416</v>
      </c>
      <c r="F264" s="171">
        <v>78</v>
      </c>
      <c r="G264" s="264"/>
      <c r="H264" s="218"/>
      <c r="I264" s="173">
        <v>1</v>
      </c>
    </row>
    <row r="265" spans="1:9" ht="15.75">
      <c r="A265" s="512"/>
      <c r="B265" s="516">
        <v>57</v>
      </c>
      <c r="C265" s="187"/>
      <c r="D265" s="517">
        <f t="shared" si="0"/>
        <v>1</v>
      </c>
      <c r="E265" s="518" t="s">
        <v>1417</v>
      </c>
      <c r="F265" s="187">
        <v>95</v>
      </c>
      <c r="G265" s="516"/>
      <c r="H265" s="270"/>
      <c r="I265" s="177">
        <v>1</v>
      </c>
    </row>
    <row r="266" spans="1:9" ht="15.75">
      <c r="A266" s="512"/>
      <c r="B266" s="519" t="s">
        <v>1453</v>
      </c>
      <c r="C266" s="520"/>
      <c r="D266" s="521">
        <f>SUM(D209:D265)</f>
        <v>77</v>
      </c>
      <c r="E266" s="522" t="s">
        <v>118</v>
      </c>
      <c r="F266" s="194"/>
      <c r="G266" s="523">
        <f>SUM(G209:G265)</f>
        <v>19</v>
      </c>
      <c r="H266" s="524">
        <f>SUM(H209:H265)</f>
        <v>25</v>
      </c>
      <c r="I266" s="182">
        <f>SUM(I209:I265)</f>
        <v>33</v>
      </c>
    </row>
    <row r="267" spans="1:9" ht="15.75">
      <c r="A267" s="475"/>
      <c r="B267" s="476"/>
      <c r="C267" s="475"/>
      <c r="D267" s="81"/>
      <c r="E267" s="199"/>
      <c r="F267" s="78"/>
      <c r="G267" s="100"/>
      <c r="H267" s="82"/>
      <c r="I267" s="78"/>
    </row>
    <row r="268" spans="1:9" ht="23.25">
      <c r="A268" s="525"/>
      <c r="B268" s="526" t="s">
        <v>1454</v>
      </c>
      <c r="C268" s="527"/>
      <c r="D268" s="527"/>
      <c r="E268" s="527"/>
      <c r="F268" s="527"/>
      <c r="G268" s="527"/>
      <c r="H268" s="527"/>
      <c r="I268" s="528"/>
    </row>
    <row r="269" spans="1:11" ht="15.75">
      <c r="A269" s="159"/>
      <c r="B269" s="529" t="s">
        <v>1455</v>
      </c>
      <c r="C269" s="530"/>
      <c r="D269" s="531" t="s">
        <v>1456</v>
      </c>
      <c r="E269" s="532" t="s">
        <v>973</v>
      </c>
      <c r="F269" s="447" t="s">
        <v>555</v>
      </c>
      <c r="G269" s="533" t="s">
        <v>1457</v>
      </c>
      <c r="H269" s="204"/>
      <c r="I269" s="205"/>
      <c r="J269" s="58"/>
      <c r="K269" s="58"/>
    </row>
    <row r="270" spans="1:11" ht="15.75">
      <c r="A270" s="124"/>
      <c r="B270" s="534" t="s">
        <v>1458</v>
      </c>
      <c r="C270" s="535"/>
      <c r="D270" s="536" t="s">
        <v>1459</v>
      </c>
      <c r="E270" s="179" t="s">
        <v>1460</v>
      </c>
      <c r="F270" s="537">
        <v>2004</v>
      </c>
      <c r="G270" s="538"/>
      <c r="H270" s="401"/>
      <c r="I270" s="539"/>
      <c r="J270" s="58"/>
      <c r="K270" s="58"/>
    </row>
    <row r="271" spans="1:11" ht="15.75">
      <c r="A271" s="124"/>
      <c r="B271" s="540"/>
      <c r="C271" s="541"/>
      <c r="D271" s="542" t="s">
        <v>1459</v>
      </c>
      <c r="E271" s="179" t="s">
        <v>1461</v>
      </c>
      <c r="F271" s="537">
        <v>2007</v>
      </c>
      <c r="G271" s="407">
        <v>20</v>
      </c>
      <c r="H271" s="405"/>
      <c r="I271" s="543"/>
      <c r="J271" s="82"/>
      <c r="K271" s="58"/>
    </row>
    <row r="272" spans="1:11" ht="15.75">
      <c r="A272" s="159"/>
      <c r="B272" s="544" t="s">
        <v>1458</v>
      </c>
      <c r="C272" s="543"/>
      <c r="D272" s="545" t="s">
        <v>1462</v>
      </c>
      <c r="E272" s="546" t="s">
        <v>136</v>
      </c>
      <c r="F272" s="547">
        <v>1994</v>
      </c>
      <c r="G272" s="407"/>
      <c r="H272" s="405"/>
      <c r="I272" s="543"/>
      <c r="J272" s="82"/>
      <c r="K272" s="58"/>
    </row>
    <row r="273" spans="1:11" ht="15.75">
      <c r="A273" s="548"/>
      <c r="B273" s="544"/>
      <c r="C273" s="543"/>
      <c r="D273" s="549" t="s">
        <v>1462</v>
      </c>
      <c r="E273" s="179" t="s">
        <v>138</v>
      </c>
      <c r="F273" s="537">
        <v>1998</v>
      </c>
      <c r="G273" s="407">
        <v>18</v>
      </c>
      <c r="H273" s="550"/>
      <c r="I273" s="551"/>
      <c r="J273" s="82"/>
      <c r="K273" s="58"/>
    </row>
    <row r="274" spans="1:11" ht="15.75">
      <c r="A274" s="548"/>
      <c r="B274" s="552" t="s">
        <v>1463</v>
      </c>
      <c r="C274" s="553"/>
      <c r="D274" s="554" t="s">
        <v>1464</v>
      </c>
      <c r="E274" s="555" t="s">
        <v>1206</v>
      </c>
      <c r="F274" s="556">
        <v>1994</v>
      </c>
      <c r="G274" s="407"/>
      <c r="H274" s="557"/>
      <c r="I274" s="558"/>
      <c r="J274" s="82"/>
      <c r="K274" s="58"/>
    </row>
    <row r="275" spans="1:11" ht="15.75">
      <c r="A275" s="548"/>
      <c r="B275" s="552"/>
      <c r="C275" s="553"/>
      <c r="D275" s="549" t="s">
        <v>1464</v>
      </c>
      <c r="E275" s="555" t="s">
        <v>1364</v>
      </c>
      <c r="F275" s="556">
        <v>2001</v>
      </c>
      <c r="G275" s="407"/>
      <c r="H275" s="557"/>
      <c r="I275" s="558"/>
      <c r="J275" s="82"/>
      <c r="K275" s="58"/>
    </row>
    <row r="276" spans="1:11" ht="15.75">
      <c r="A276" s="548"/>
      <c r="B276" s="552"/>
      <c r="C276" s="553"/>
      <c r="D276" s="549" t="s">
        <v>1464</v>
      </c>
      <c r="E276" s="555" t="s">
        <v>129</v>
      </c>
      <c r="F276" s="556">
        <v>2000</v>
      </c>
      <c r="G276" s="407"/>
      <c r="H276" s="557"/>
      <c r="I276" s="558"/>
      <c r="J276" s="82"/>
      <c r="K276" s="58"/>
    </row>
    <row r="277" spans="1:11" ht="15.75">
      <c r="A277" s="548"/>
      <c r="B277" s="559"/>
      <c r="C277" s="560"/>
      <c r="D277" s="549" t="s">
        <v>1464</v>
      </c>
      <c r="E277" s="555" t="s">
        <v>1465</v>
      </c>
      <c r="F277" s="556">
        <v>2006</v>
      </c>
      <c r="G277" s="407">
        <v>32</v>
      </c>
      <c r="H277" s="557"/>
      <c r="I277" s="558"/>
      <c r="J277" s="82"/>
      <c r="K277" s="58"/>
    </row>
    <row r="278" spans="1:11" ht="15.75">
      <c r="A278" s="561"/>
      <c r="B278" s="562" t="s">
        <v>1466</v>
      </c>
      <c r="C278" s="563"/>
      <c r="D278" s="554" t="s">
        <v>1467</v>
      </c>
      <c r="E278" s="179"/>
      <c r="F278" s="537"/>
      <c r="G278" s="407">
        <v>49</v>
      </c>
      <c r="H278" s="557"/>
      <c r="I278" s="558"/>
      <c r="J278" s="82"/>
      <c r="K278" s="58"/>
    </row>
    <row r="279" spans="1:11" ht="15.75">
      <c r="A279" s="64"/>
      <c r="B279" s="564" t="s">
        <v>1468</v>
      </c>
      <c r="C279" s="565"/>
      <c r="D279" s="566" t="s">
        <v>1469</v>
      </c>
      <c r="E279" s="179"/>
      <c r="F279" s="537"/>
      <c r="G279" s="407">
        <v>108</v>
      </c>
      <c r="H279" s="405"/>
      <c r="I279" s="543"/>
      <c r="J279" s="82"/>
      <c r="K279" s="58"/>
    </row>
    <row r="280" spans="1:11" ht="15.75">
      <c r="A280" s="104"/>
      <c r="B280" s="564" t="s">
        <v>1470</v>
      </c>
      <c r="C280" s="565"/>
      <c r="D280" s="566" t="s">
        <v>1471</v>
      </c>
      <c r="E280" s="567"/>
      <c r="F280" s="568"/>
      <c r="G280" s="407">
        <v>155</v>
      </c>
      <c r="H280" s="405"/>
      <c r="I280" s="543"/>
      <c r="J280" s="82"/>
      <c r="K280" s="58"/>
    </row>
    <row r="281" spans="1:11" ht="15.75">
      <c r="A281" s="104"/>
      <c r="B281" s="564" t="s">
        <v>1472</v>
      </c>
      <c r="C281" s="565"/>
      <c r="D281" s="566" t="s">
        <v>1473</v>
      </c>
      <c r="E281" s="567"/>
      <c r="F281" s="568"/>
      <c r="G281" s="407">
        <v>228</v>
      </c>
      <c r="H281" s="405"/>
      <c r="I281" s="543"/>
      <c r="J281" s="82"/>
      <c r="K281" s="58"/>
    </row>
    <row r="282" spans="1:11" ht="15.75">
      <c r="A282" s="104"/>
      <c r="B282" s="562" t="s">
        <v>1474</v>
      </c>
      <c r="C282" s="563"/>
      <c r="D282" s="566" t="s">
        <v>1475</v>
      </c>
      <c r="E282" s="567"/>
      <c r="F282" s="568"/>
      <c r="G282" s="407">
        <v>288</v>
      </c>
      <c r="H282" s="569"/>
      <c r="I282" s="219"/>
      <c r="J282" s="82"/>
      <c r="K282" s="58"/>
    </row>
    <row r="283" spans="1:11" ht="15.75">
      <c r="A283" s="104"/>
      <c r="B283" s="562" t="s">
        <v>1476</v>
      </c>
      <c r="C283" s="563"/>
      <c r="D283" s="566" t="s">
        <v>1477</v>
      </c>
      <c r="E283" s="570"/>
      <c r="F283" s="407"/>
      <c r="G283" s="407">
        <v>352</v>
      </c>
      <c r="H283" s="569"/>
      <c r="I283" s="219"/>
      <c r="J283" s="82"/>
      <c r="K283" s="58"/>
    </row>
    <row r="284" spans="1:11" ht="15.75">
      <c r="A284" s="104"/>
      <c r="B284" s="571" t="s">
        <v>1478</v>
      </c>
      <c r="C284" s="572"/>
      <c r="D284" s="573" t="s">
        <v>1479</v>
      </c>
      <c r="E284" s="574"/>
      <c r="F284" s="575"/>
      <c r="G284" s="576">
        <v>336</v>
      </c>
      <c r="H284" s="577"/>
      <c r="I284" s="578"/>
      <c r="J284" s="82"/>
      <c r="K284" s="58"/>
    </row>
    <row r="285" spans="1:9" ht="15.75">
      <c r="A285" s="104"/>
      <c r="B285" s="579" t="s">
        <v>1480</v>
      </c>
      <c r="C285" s="580"/>
      <c r="D285" s="580"/>
      <c r="E285" s="580"/>
      <c r="F285" s="580"/>
      <c r="G285" s="581">
        <f>SUM(G271:G284)</f>
        <v>1586</v>
      </c>
      <c r="H285" s="582"/>
      <c r="I285" s="583"/>
    </row>
    <row r="286" spans="1:9" ht="15.75">
      <c r="A286" s="104"/>
      <c r="B286" s="584"/>
      <c r="C286" s="584"/>
      <c r="D286" s="584"/>
      <c r="E286" s="584"/>
      <c r="F286" s="584"/>
      <c r="G286" s="584"/>
      <c r="H286" s="129"/>
      <c r="I286" s="82"/>
    </row>
    <row r="287" spans="1:9" ht="20.25">
      <c r="A287" s="104"/>
      <c r="B287" s="585" t="s">
        <v>1481</v>
      </c>
      <c r="C287" s="586"/>
      <c r="D287" s="586"/>
      <c r="E287" s="586"/>
      <c r="F287" s="586"/>
      <c r="G287" s="586"/>
      <c r="H287" s="586"/>
      <c r="I287" s="587"/>
    </row>
    <row r="288" spans="1:9" ht="15.75">
      <c r="A288" s="104"/>
      <c r="B288" s="588" t="s">
        <v>1482</v>
      </c>
      <c r="C288" s="589"/>
      <c r="D288" s="589"/>
      <c r="E288" s="589"/>
      <c r="F288" s="589"/>
      <c r="G288" s="589"/>
      <c r="H288" s="589"/>
      <c r="I288" s="590"/>
    </row>
    <row r="289" spans="1:9" ht="15.75">
      <c r="A289" s="104"/>
      <c r="B289" s="124"/>
      <c r="C289" s="124"/>
      <c r="D289" s="485" t="s">
        <v>1039</v>
      </c>
      <c r="E289" s="591"/>
      <c r="F289" s="261"/>
      <c r="G289" s="592" t="s">
        <v>972</v>
      </c>
      <c r="H289" s="593"/>
      <c r="I289" s="594"/>
    </row>
    <row r="290" spans="1:9" ht="15.75">
      <c r="A290" s="104"/>
      <c r="B290" s="584"/>
      <c r="C290" s="584"/>
      <c r="D290" s="595" t="s">
        <v>1483</v>
      </c>
      <c r="E290" s="596" t="s">
        <v>973</v>
      </c>
      <c r="F290" s="597" t="s">
        <v>1484</v>
      </c>
      <c r="G290" s="598" t="s">
        <v>1485</v>
      </c>
      <c r="H290" s="456" t="s">
        <v>1486</v>
      </c>
      <c r="I290" s="599" t="s">
        <v>1447</v>
      </c>
    </row>
    <row r="291" spans="1:9" ht="15.75">
      <c r="A291" s="104"/>
      <c r="B291" s="584"/>
      <c r="C291" s="584"/>
      <c r="D291" s="286">
        <v>1</v>
      </c>
      <c r="E291" s="419" t="s">
        <v>138</v>
      </c>
      <c r="F291" s="538">
        <v>1998</v>
      </c>
      <c r="G291" s="538">
        <v>9</v>
      </c>
      <c r="H291" s="538">
        <v>2</v>
      </c>
      <c r="I291" s="212">
        <f aca="true" t="shared" si="1" ref="I291:I315">H291+G291</f>
        <v>11</v>
      </c>
    </row>
    <row r="292" spans="1:9" ht="15.75">
      <c r="A292" s="104"/>
      <c r="B292" s="584"/>
      <c r="C292" s="584"/>
      <c r="D292" s="294">
        <v>2</v>
      </c>
      <c r="E292" s="246" t="s">
        <v>124</v>
      </c>
      <c r="F292" s="407">
        <v>1990</v>
      </c>
      <c r="G292" s="407">
        <v>2</v>
      </c>
      <c r="H292" s="407">
        <v>9</v>
      </c>
      <c r="I292" s="219">
        <f t="shared" si="1"/>
        <v>11</v>
      </c>
    </row>
    <row r="293" spans="1:9" ht="15.75">
      <c r="A293" s="104"/>
      <c r="B293" s="584"/>
      <c r="C293" s="584"/>
      <c r="D293" s="294">
        <v>3</v>
      </c>
      <c r="E293" s="246" t="s">
        <v>132</v>
      </c>
      <c r="F293" s="407">
        <v>2004</v>
      </c>
      <c r="G293" s="407">
        <v>10</v>
      </c>
      <c r="H293" s="407">
        <v>1</v>
      </c>
      <c r="I293" s="219">
        <f t="shared" si="1"/>
        <v>11</v>
      </c>
    </row>
    <row r="294" spans="1:9" ht="15.75">
      <c r="A294" s="104"/>
      <c r="B294" s="584"/>
      <c r="C294" s="584"/>
      <c r="D294" s="294">
        <v>4</v>
      </c>
      <c r="E294" s="229" t="s">
        <v>127</v>
      </c>
      <c r="F294" s="230">
        <v>1987</v>
      </c>
      <c r="G294" s="407">
        <v>6</v>
      </c>
      <c r="H294" s="407">
        <v>5</v>
      </c>
      <c r="I294" s="219">
        <f t="shared" si="1"/>
        <v>11</v>
      </c>
    </row>
    <row r="295" spans="1:9" ht="15.75">
      <c r="A295" s="104"/>
      <c r="B295" s="584"/>
      <c r="C295" s="584"/>
      <c r="D295" s="294">
        <v>5</v>
      </c>
      <c r="E295" s="246" t="s">
        <v>1206</v>
      </c>
      <c r="F295" s="407">
        <v>1994</v>
      </c>
      <c r="G295" s="407">
        <v>8</v>
      </c>
      <c r="H295" s="407">
        <v>2</v>
      </c>
      <c r="I295" s="219">
        <f t="shared" si="1"/>
        <v>10</v>
      </c>
    </row>
    <row r="296" spans="1:9" ht="15.75">
      <c r="A296" s="104"/>
      <c r="B296" s="584"/>
      <c r="C296" s="584"/>
      <c r="D296" s="294">
        <v>6</v>
      </c>
      <c r="E296" s="229" t="s">
        <v>1208</v>
      </c>
      <c r="F296" s="230">
        <v>1989</v>
      </c>
      <c r="G296" s="407">
        <v>2</v>
      </c>
      <c r="H296" s="407">
        <v>6</v>
      </c>
      <c r="I296" s="219">
        <f t="shared" si="1"/>
        <v>8</v>
      </c>
    </row>
    <row r="297" spans="1:9" ht="15.75">
      <c r="A297" s="104"/>
      <c r="B297" s="584"/>
      <c r="C297" s="584"/>
      <c r="D297" s="294">
        <v>7</v>
      </c>
      <c r="E297" s="246" t="s">
        <v>1267</v>
      </c>
      <c r="F297" s="407">
        <v>1977</v>
      </c>
      <c r="G297" s="407">
        <v>1</v>
      </c>
      <c r="H297" s="407">
        <v>7</v>
      </c>
      <c r="I297" s="219">
        <f t="shared" si="1"/>
        <v>8</v>
      </c>
    </row>
    <row r="298" spans="1:9" ht="15.75">
      <c r="A298" s="104"/>
      <c r="B298" s="584"/>
      <c r="C298" s="584"/>
      <c r="D298" s="294">
        <v>8</v>
      </c>
      <c r="E298" s="246" t="s">
        <v>1220</v>
      </c>
      <c r="F298" s="407">
        <v>1987</v>
      </c>
      <c r="G298" s="407">
        <v>4</v>
      </c>
      <c r="H298" s="407">
        <v>3</v>
      </c>
      <c r="I298" s="219">
        <f t="shared" si="1"/>
        <v>7</v>
      </c>
    </row>
    <row r="299" spans="1:9" ht="15.75">
      <c r="A299" s="104"/>
      <c r="B299" s="584"/>
      <c r="C299" s="584"/>
      <c r="D299" s="294">
        <v>9</v>
      </c>
      <c r="E299" s="246" t="s">
        <v>1255</v>
      </c>
      <c r="F299" s="407">
        <v>1979</v>
      </c>
      <c r="G299" s="407">
        <v>5</v>
      </c>
      <c r="H299" s="407">
        <v>2</v>
      </c>
      <c r="I299" s="219">
        <f t="shared" si="1"/>
        <v>7</v>
      </c>
    </row>
    <row r="300" spans="1:9" ht="15.75">
      <c r="A300" s="104"/>
      <c r="B300" s="584"/>
      <c r="C300" s="584"/>
      <c r="D300" s="294">
        <v>10</v>
      </c>
      <c r="E300" s="246" t="s">
        <v>1232</v>
      </c>
      <c r="F300" s="407">
        <v>2003</v>
      </c>
      <c r="G300" s="407">
        <v>5</v>
      </c>
      <c r="H300" s="407">
        <v>2</v>
      </c>
      <c r="I300" s="219">
        <f t="shared" si="1"/>
        <v>7</v>
      </c>
    </row>
    <row r="301" spans="1:9" ht="15.75">
      <c r="A301" s="104"/>
      <c r="B301" s="584"/>
      <c r="C301" s="584"/>
      <c r="D301" s="294">
        <v>11</v>
      </c>
      <c r="E301" s="246" t="s">
        <v>1271</v>
      </c>
      <c r="F301" s="407">
        <v>1996</v>
      </c>
      <c r="G301" s="407">
        <v>4</v>
      </c>
      <c r="H301" s="407">
        <v>3</v>
      </c>
      <c r="I301" s="219">
        <f t="shared" si="1"/>
        <v>7</v>
      </c>
    </row>
    <row r="302" spans="1:9" ht="15.75">
      <c r="A302" s="104"/>
      <c r="B302" s="584"/>
      <c r="C302" s="584"/>
      <c r="D302" s="294">
        <v>12</v>
      </c>
      <c r="E302" s="246" t="s">
        <v>1298</v>
      </c>
      <c r="F302" s="407">
        <v>1984</v>
      </c>
      <c r="G302" s="407">
        <v>4</v>
      </c>
      <c r="H302" s="407">
        <v>2</v>
      </c>
      <c r="I302" s="219">
        <f t="shared" si="1"/>
        <v>6</v>
      </c>
    </row>
    <row r="303" spans="1:9" ht="15.75">
      <c r="A303" s="104"/>
      <c r="B303" s="584"/>
      <c r="C303" s="584"/>
      <c r="D303" s="294">
        <v>13</v>
      </c>
      <c r="E303" s="246" t="s">
        <v>1210</v>
      </c>
      <c r="F303" s="407">
        <v>1975</v>
      </c>
      <c r="G303" s="407">
        <v>2</v>
      </c>
      <c r="H303" s="407">
        <v>3</v>
      </c>
      <c r="I303" s="219">
        <f t="shared" si="1"/>
        <v>5</v>
      </c>
    </row>
    <row r="304" spans="1:9" ht="15.75">
      <c r="A304" s="104"/>
      <c r="B304" s="584"/>
      <c r="C304" s="584"/>
      <c r="D304" s="294">
        <v>14</v>
      </c>
      <c r="E304" s="246" t="s">
        <v>1217</v>
      </c>
      <c r="F304" s="407">
        <v>1967</v>
      </c>
      <c r="G304" s="407">
        <v>4</v>
      </c>
      <c r="H304" s="407">
        <v>1</v>
      </c>
      <c r="I304" s="219">
        <f t="shared" si="1"/>
        <v>5</v>
      </c>
    </row>
    <row r="305" spans="1:9" ht="15.75">
      <c r="A305" s="104"/>
      <c r="B305" s="584"/>
      <c r="C305" s="584"/>
      <c r="D305" s="294">
        <v>15</v>
      </c>
      <c r="E305" s="246" t="s">
        <v>1292</v>
      </c>
      <c r="F305" s="407">
        <v>1988</v>
      </c>
      <c r="G305" s="407">
        <v>4</v>
      </c>
      <c r="H305" s="407">
        <v>1</v>
      </c>
      <c r="I305" s="219">
        <f t="shared" si="1"/>
        <v>5</v>
      </c>
    </row>
    <row r="306" spans="1:9" ht="15.75">
      <c r="A306" s="104"/>
      <c r="B306" s="584"/>
      <c r="C306" s="584"/>
      <c r="D306" s="294">
        <v>16</v>
      </c>
      <c r="E306" s="246" t="s">
        <v>1295</v>
      </c>
      <c r="F306" s="407">
        <v>1984</v>
      </c>
      <c r="G306" s="407">
        <v>3</v>
      </c>
      <c r="H306" s="407">
        <v>2</v>
      </c>
      <c r="I306" s="219">
        <f t="shared" si="1"/>
        <v>5</v>
      </c>
    </row>
    <row r="307" spans="1:9" ht="15.75">
      <c r="A307" s="104"/>
      <c r="B307" s="584"/>
      <c r="C307" s="584"/>
      <c r="D307" s="294">
        <v>17</v>
      </c>
      <c r="E307" s="557" t="s">
        <v>1332</v>
      </c>
      <c r="F307" s="407">
        <v>2001</v>
      </c>
      <c r="G307" s="407">
        <v>4</v>
      </c>
      <c r="H307" s="407">
        <v>1</v>
      </c>
      <c r="I307" s="219">
        <f t="shared" si="1"/>
        <v>5</v>
      </c>
    </row>
    <row r="308" spans="1:9" ht="15.75">
      <c r="A308" s="104"/>
      <c r="B308" s="584"/>
      <c r="C308" s="584"/>
      <c r="D308" s="294">
        <v>18</v>
      </c>
      <c r="E308" s="246" t="s">
        <v>1248</v>
      </c>
      <c r="F308" s="407">
        <v>1988</v>
      </c>
      <c r="G308" s="407">
        <v>3</v>
      </c>
      <c r="H308" s="407">
        <v>1</v>
      </c>
      <c r="I308" s="219">
        <f t="shared" si="1"/>
        <v>4</v>
      </c>
    </row>
    <row r="309" spans="1:9" ht="15.75">
      <c r="A309" s="104"/>
      <c r="B309" s="584"/>
      <c r="C309" s="584"/>
      <c r="D309" s="294">
        <v>19</v>
      </c>
      <c r="E309" s="246" t="s">
        <v>1314</v>
      </c>
      <c r="F309" s="407">
        <v>2001</v>
      </c>
      <c r="G309" s="407">
        <v>3</v>
      </c>
      <c r="H309" s="407">
        <v>1</v>
      </c>
      <c r="I309" s="219">
        <f t="shared" si="1"/>
        <v>4</v>
      </c>
    </row>
    <row r="310" spans="1:9" ht="15.75">
      <c r="A310" s="104"/>
      <c r="B310" s="584"/>
      <c r="C310" s="584"/>
      <c r="D310" s="294">
        <v>20</v>
      </c>
      <c r="E310" s="405" t="s">
        <v>1280</v>
      </c>
      <c r="F310" s="407">
        <v>1989</v>
      </c>
      <c r="G310" s="407">
        <v>2</v>
      </c>
      <c r="H310" s="407">
        <v>1</v>
      </c>
      <c r="I310" s="219">
        <f t="shared" si="1"/>
        <v>3</v>
      </c>
    </row>
    <row r="311" spans="1:9" ht="15.75">
      <c r="A311" s="104"/>
      <c r="B311" s="584"/>
      <c r="C311" s="584"/>
      <c r="D311" s="294">
        <v>21</v>
      </c>
      <c r="E311" s="246" t="s">
        <v>1280</v>
      </c>
      <c r="F311" s="407">
        <v>1989</v>
      </c>
      <c r="G311" s="407">
        <v>2</v>
      </c>
      <c r="H311" s="407">
        <v>1</v>
      </c>
      <c r="I311" s="219">
        <f t="shared" si="1"/>
        <v>3</v>
      </c>
    </row>
    <row r="312" spans="1:9" ht="15.75">
      <c r="A312" s="104"/>
      <c r="B312" s="584"/>
      <c r="C312" s="584"/>
      <c r="D312" s="294">
        <v>22</v>
      </c>
      <c r="E312" s="246" t="s">
        <v>1208</v>
      </c>
      <c r="F312" s="407">
        <v>1989</v>
      </c>
      <c r="G312" s="407">
        <v>2</v>
      </c>
      <c r="H312" s="407">
        <v>1</v>
      </c>
      <c r="I312" s="219">
        <f t="shared" si="1"/>
        <v>3</v>
      </c>
    </row>
    <row r="313" spans="1:9" ht="15.75">
      <c r="A313" s="104"/>
      <c r="B313" s="584"/>
      <c r="C313" s="584"/>
      <c r="D313" s="294">
        <v>23</v>
      </c>
      <c r="E313" s="246" t="s">
        <v>1311</v>
      </c>
      <c r="F313" s="407">
        <v>1986</v>
      </c>
      <c r="G313" s="407">
        <v>1</v>
      </c>
      <c r="H313" s="407">
        <v>2</v>
      </c>
      <c r="I313" s="219">
        <f t="shared" si="1"/>
        <v>3</v>
      </c>
    </row>
    <row r="314" spans="1:9" ht="15.75">
      <c r="A314" s="104"/>
      <c r="B314" s="584"/>
      <c r="C314" s="584"/>
      <c r="D314" s="294">
        <v>24</v>
      </c>
      <c r="E314" s="246" t="s">
        <v>1229</v>
      </c>
      <c r="F314" s="407">
        <v>1982</v>
      </c>
      <c r="G314" s="407">
        <v>1</v>
      </c>
      <c r="H314" s="407">
        <v>1</v>
      </c>
      <c r="I314" s="219">
        <f t="shared" si="1"/>
        <v>2</v>
      </c>
    </row>
    <row r="315" spans="1:9" ht="15.75">
      <c r="A315" s="104"/>
      <c r="B315" s="584"/>
      <c r="C315" s="584"/>
      <c r="D315" s="304">
        <v>25</v>
      </c>
      <c r="E315" s="600" t="s">
        <v>1487</v>
      </c>
      <c r="F315" s="458">
        <v>1955</v>
      </c>
      <c r="G315" s="458">
        <v>1</v>
      </c>
      <c r="H315" s="458">
        <v>1</v>
      </c>
      <c r="I315" s="601">
        <f t="shared" si="1"/>
        <v>2</v>
      </c>
    </row>
    <row r="316" spans="1:9" ht="15.75">
      <c r="A316" s="104"/>
      <c r="B316" s="584"/>
      <c r="C316" s="584"/>
      <c r="D316" s="584"/>
      <c r="E316" s="584"/>
      <c r="F316" s="584"/>
      <c r="G316" s="584"/>
      <c r="H316" s="129"/>
      <c r="I316" s="82"/>
    </row>
    <row r="317" spans="1:9" ht="23.25">
      <c r="A317" s="151"/>
      <c r="B317" s="482" t="s">
        <v>1488</v>
      </c>
      <c r="C317" s="483"/>
      <c r="D317" s="483"/>
      <c r="E317" s="483"/>
      <c r="F317" s="483"/>
      <c r="G317" s="483"/>
      <c r="H317" s="483"/>
      <c r="I317" s="484"/>
    </row>
    <row r="318" spans="1:9" ht="15.75">
      <c r="A318" s="159"/>
      <c r="B318" s="531" t="s">
        <v>1489</v>
      </c>
      <c r="C318" s="529" t="s">
        <v>1490</v>
      </c>
      <c r="D318" s="530"/>
      <c r="E318" s="602" t="s">
        <v>973</v>
      </c>
      <c r="F318" s="603"/>
      <c r="G318" s="602" t="s">
        <v>1491</v>
      </c>
      <c r="H318" s="604"/>
      <c r="I318" s="603"/>
    </row>
    <row r="319" spans="1:9" ht="15.75">
      <c r="A319" s="64"/>
      <c r="B319" s="286">
        <v>1</v>
      </c>
      <c r="C319" s="605">
        <v>40</v>
      </c>
      <c r="D319" s="401"/>
      <c r="E319" s="606" t="s">
        <v>1492</v>
      </c>
      <c r="F319" s="607"/>
      <c r="G319" s="401" t="s">
        <v>1493</v>
      </c>
      <c r="H319" s="401"/>
      <c r="I319" s="539"/>
    </row>
    <row r="320" spans="1:9" ht="15.75">
      <c r="A320" s="64"/>
      <c r="B320" s="294">
        <v>2</v>
      </c>
      <c r="C320" s="453">
        <v>34</v>
      </c>
      <c r="D320" s="405"/>
      <c r="E320" s="557" t="s">
        <v>1200</v>
      </c>
      <c r="F320" s="569"/>
      <c r="G320" s="405" t="s">
        <v>1494</v>
      </c>
      <c r="H320" s="405"/>
      <c r="I320" s="543"/>
    </row>
    <row r="321" spans="1:9" ht="15.75">
      <c r="A321" s="64"/>
      <c r="B321" s="294">
        <v>3</v>
      </c>
      <c r="C321" s="453">
        <v>31</v>
      </c>
      <c r="D321" s="405"/>
      <c r="E321" s="557" t="s">
        <v>1495</v>
      </c>
      <c r="F321" s="569"/>
      <c r="G321" s="405" t="s">
        <v>1496</v>
      </c>
      <c r="H321" s="405"/>
      <c r="I321" s="543"/>
    </row>
    <row r="322" spans="1:9" ht="15.75">
      <c r="A322" s="64"/>
      <c r="B322" s="294">
        <v>4</v>
      </c>
      <c r="C322" s="453">
        <v>28</v>
      </c>
      <c r="D322" s="405"/>
      <c r="E322" s="557" t="s">
        <v>1497</v>
      </c>
      <c r="F322" s="569"/>
      <c r="G322" s="405" t="s">
        <v>1498</v>
      </c>
      <c r="H322" s="405"/>
      <c r="I322" s="543"/>
    </row>
    <row r="323" spans="1:9" ht="15.75">
      <c r="A323" s="64"/>
      <c r="B323" s="294">
        <v>5</v>
      </c>
      <c r="C323" s="453">
        <v>27</v>
      </c>
      <c r="D323" s="405"/>
      <c r="E323" s="557" t="s">
        <v>1499</v>
      </c>
      <c r="F323" s="405"/>
      <c r="G323" s="405" t="s">
        <v>1500</v>
      </c>
      <c r="H323" s="405"/>
      <c r="I323" s="543"/>
    </row>
    <row r="324" spans="1:9" ht="15.75">
      <c r="A324" s="64"/>
      <c r="B324" s="294">
        <v>6</v>
      </c>
      <c r="C324" s="453">
        <v>27</v>
      </c>
      <c r="D324" s="405"/>
      <c r="E324" s="557" t="s">
        <v>1501</v>
      </c>
      <c r="F324" s="405"/>
      <c r="G324" s="405" t="s">
        <v>1502</v>
      </c>
      <c r="H324" s="405"/>
      <c r="I324" s="543"/>
    </row>
    <row r="325" spans="1:9" ht="15.75">
      <c r="A325" s="64"/>
      <c r="B325" s="294">
        <v>7</v>
      </c>
      <c r="C325" s="453">
        <v>23</v>
      </c>
      <c r="D325" s="405"/>
      <c r="E325" s="557" t="s">
        <v>1503</v>
      </c>
      <c r="F325" s="569"/>
      <c r="G325" s="405" t="s">
        <v>1504</v>
      </c>
      <c r="H325" s="405"/>
      <c r="I325" s="543"/>
    </row>
    <row r="326" spans="1:9" ht="15.75">
      <c r="A326" s="64"/>
      <c r="B326" s="294">
        <v>8</v>
      </c>
      <c r="C326" s="453">
        <v>23</v>
      </c>
      <c r="D326" s="405"/>
      <c r="E326" s="557" t="s">
        <v>1505</v>
      </c>
      <c r="F326" s="569"/>
      <c r="G326" s="405" t="s">
        <v>1506</v>
      </c>
      <c r="H326" s="405"/>
      <c r="I326" s="543"/>
    </row>
    <row r="327" spans="1:9" ht="15.75">
      <c r="A327" s="64"/>
      <c r="B327" s="294">
        <v>9</v>
      </c>
      <c r="C327" s="453">
        <v>23</v>
      </c>
      <c r="D327" s="405"/>
      <c r="E327" s="557" t="s">
        <v>1507</v>
      </c>
      <c r="F327" s="569"/>
      <c r="G327" s="405" t="s">
        <v>1508</v>
      </c>
      <c r="H327" s="405"/>
      <c r="I327" s="543"/>
    </row>
    <row r="328" spans="1:9" ht="15.75">
      <c r="A328" s="64"/>
      <c r="B328" s="294">
        <v>10</v>
      </c>
      <c r="C328" s="453">
        <v>22</v>
      </c>
      <c r="D328" s="405"/>
      <c r="E328" s="557" t="s">
        <v>1509</v>
      </c>
      <c r="F328" s="405"/>
      <c r="G328" s="405" t="s">
        <v>1510</v>
      </c>
      <c r="H328" s="405"/>
      <c r="I328" s="543"/>
    </row>
    <row r="329" spans="1:9" ht="15.75">
      <c r="A329" s="64"/>
      <c r="B329" s="294">
        <v>11</v>
      </c>
      <c r="C329" s="453">
        <v>21</v>
      </c>
      <c r="D329" s="405"/>
      <c r="E329" s="557" t="s">
        <v>1511</v>
      </c>
      <c r="F329" s="569"/>
      <c r="G329" s="405" t="s">
        <v>1512</v>
      </c>
      <c r="H329" s="405"/>
      <c r="I329" s="543"/>
    </row>
    <row r="330" spans="1:9" ht="15.75">
      <c r="A330" s="64"/>
      <c r="B330" s="294">
        <v>12</v>
      </c>
      <c r="C330" s="453">
        <v>20</v>
      </c>
      <c r="D330" s="405"/>
      <c r="E330" s="557" t="s">
        <v>1513</v>
      </c>
      <c r="F330" s="569"/>
      <c r="G330" s="405" t="s">
        <v>1514</v>
      </c>
      <c r="H330" s="405"/>
      <c r="I330" s="543"/>
    </row>
    <row r="331" spans="1:9" ht="15.75">
      <c r="A331" s="64"/>
      <c r="B331" s="294">
        <v>13</v>
      </c>
      <c r="C331" s="453">
        <v>19</v>
      </c>
      <c r="D331" s="405"/>
      <c r="E331" s="557" t="s">
        <v>1356</v>
      </c>
      <c r="F331" s="569"/>
      <c r="G331" s="405" t="s">
        <v>1515</v>
      </c>
      <c r="H331" s="405"/>
      <c r="I331" s="543"/>
    </row>
    <row r="332" spans="1:9" ht="15.75">
      <c r="A332" s="64"/>
      <c r="B332" s="294">
        <v>14</v>
      </c>
      <c r="C332" s="453">
        <v>19</v>
      </c>
      <c r="D332" s="405"/>
      <c r="E332" s="557" t="s">
        <v>1516</v>
      </c>
      <c r="F332" s="569"/>
      <c r="G332" s="405" t="s">
        <v>1517</v>
      </c>
      <c r="H332" s="405"/>
      <c r="I332" s="543"/>
    </row>
    <row r="333" spans="1:9" ht="15.75">
      <c r="A333" s="64"/>
      <c r="B333" s="294">
        <v>15</v>
      </c>
      <c r="C333" s="453">
        <v>18</v>
      </c>
      <c r="D333" s="405"/>
      <c r="E333" s="557" t="s">
        <v>1518</v>
      </c>
      <c r="F333" s="569"/>
      <c r="G333" s="405" t="s">
        <v>1519</v>
      </c>
      <c r="H333" s="405"/>
      <c r="I333" s="543"/>
    </row>
    <row r="334" spans="1:9" ht="15.75">
      <c r="A334" s="64"/>
      <c r="B334" s="294">
        <v>16</v>
      </c>
      <c r="C334" s="453">
        <v>18</v>
      </c>
      <c r="D334" s="405"/>
      <c r="E334" s="557" t="s">
        <v>1520</v>
      </c>
      <c r="F334" s="569"/>
      <c r="G334" s="405" t="s">
        <v>1521</v>
      </c>
      <c r="H334" s="405"/>
      <c r="I334" s="543"/>
    </row>
    <row r="335" spans="1:9" ht="15.75">
      <c r="A335" s="64"/>
      <c r="B335" s="294">
        <v>17</v>
      </c>
      <c r="C335" s="453">
        <v>18</v>
      </c>
      <c r="D335" s="405"/>
      <c r="E335" s="557" t="s">
        <v>1522</v>
      </c>
      <c r="F335" s="569"/>
      <c r="G335" s="405" t="s">
        <v>1523</v>
      </c>
      <c r="H335" s="405"/>
      <c r="I335" s="543"/>
    </row>
    <row r="336" spans="1:9" ht="15.75">
      <c r="A336" s="64"/>
      <c r="B336" s="294">
        <v>18</v>
      </c>
      <c r="C336" s="453">
        <v>17</v>
      </c>
      <c r="D336" s="405"/>
      <c r="E336" s="557" t="s">
        <v>1524</v>
      </c>
      <c r="F336" s="569"/>
      <c r="G336" s="405" t="s">
        <v>1525</v>
      </c>
      <c r="H336" s="405"/>
      <c r="I336" s="543"/>
    </row>
    <row r="337" spans="1:9" ht="15.75">
      <c r="A337" s="64"/>
      <c r="B337" s="294">
        <v>19</v>
      </c>
      <c r="C337" s="453">
        <v>17</v>
      </c>
      <c r="D337" s="405"/>
      <c r="E337" s="557" t="s">
        <v>1526</v>
      </c>
      <c r="F337" s="569"/>
      <c r="G337" s="405" t="s">
        <v>1527</v>
      </c>
      <c r="H337" s="405"/>
      <c r="I337" s="543"/>
    </row>
    <row r="338" spans="1:9" ht="15.75">
      <c r="A338" s="64"/>
      <c r="B338" s="294">
        <v>20</v>
      </c>
      <c r="C338" s="453">
        <v>16</v>
      </c>
      <c r="D338" s="405"/>
      <c r="E338" s="557" t="s">
        <v>1528</v>
      </c>
      <c r="F338" s="569"/>
      <c r="G338" s="405" t="s">
        <v>1529</v>
      </c>
      <c r="H338" s="405"/>
      <c r="I338" s="543"/>
    </row>
    <row r="339" spans="1:9" ht="15.75">
      <c r="A339" s="64"/>
      <c r="B339" s="294">
        <v>21</v>
      </c>
      <c r="C339" s="453">
        <v>16</v>
      </c>
      <c r="D339" s="405"/>
      <c r="E339" s="557" t="s">
        <v>1530</v>
      </c>
      <c r="F339" s="569"/>
      <c r="G339" s="405" t="s">
        <v>1531</v>
      </c>
      <c r="H339" s="405"/>
      <c r="I339" s="543"/>
    </row>
    <row r="340" spans="1:9" ht="15.75">
      <c r="A340" s="64"/>
      <c r="B340" s="294">
        <v>22</v>
      </c>
      <c r="C340" s="453">
        <v>15</v>
      </c>
      <c r="D340" s="405"/>
      <c r="E340" s="557" t="s">
        <v>1532</v>
      </c>
      <c r="F340" s="569"/>
      <c r="G340" s="405" t="s">
        <v>1512</v>
      </c>
      <c r="H340" s="405"/>
      <c r="I340" s="543"/>
    </row>
    <row r="341" spans="1:9" ht="15.75">
      <c r="A341" s="64"/>
      <c r="B341" s="304">
        <v>23</v>
      </c>
      <c r="C341" s="456">
        <v>15</v>
      </c>
      <c r="D341" s="413"/>
      <c r="E341" s="600" t="s">
        <v>1533</v>
      </c>
      <c r="F341" s="608"/>
      <c r="G341" s="413" t="s">
        <v>1534</v>
      </c>
      <c r="H341" s="413"/>
      <c r="I341" s="609"/>
    </row>
    <row r="342" spans="1:9" ht="15.75">
      <c r="A342" s="64"/>
      <c r="B342" s="610"/>
      <c r="C342" s="81"/>
      <c r="D342" s="415"/>
      <c r="E342" s="584"/>
      <c r="F342" s="129"/>
      <c r="G342" s="415"/>
      <c r="H342" s="415"/>
      <c r="I342" s="611"/>
    </row>
    <row r="343" spans="1:9" ht="15.75">
      <c r="A343" s="202"/>
      <c r="B343" s="612" t="s">
        <v>1535</v>
      </c>
      <c r="C343" s="613"/>
      <c r="D343" s="613"/>
      <c r="E343" s="613"/>
      <c r="F343" s="613"/>
      <c r="G343" s="613"/>
      <c r="H343" s="613"/>
      <c r="I343" s="614"/>
    </row>
    <row r="344" spans="1:9" ht="15.75">
      <c r="A344" s="202"/>
      <c r="B344" s="562" t="s">
        <v>1536</v>
      </c>
      <c r="C344" s="615"/>
      <c r="D344" s="615"/>
      <c r="E344" s="615"/>
      <c r="F344" s="615"/>
      <c r="G344" s="615"/>
      <c r="H344" s="615"/>
      <c r="I344" s="563"/>
    </row>
    <row r="345" spans="1:9" ht="15.75">
      <c r="A345" s="202"/>
      <c r="B345" s="571" t="s">
        <v>1537</v>
      </c>
      <c r="C345" s="616"/>
      <c r="D345" s="616"/>
      <c r="E345" s="616"/>
      <c r="F345" s="616"/>
      <c r="G345" s="616"/>
      <c r="H345" s="616"/>
      <c r="I345" s="572"/>
    </row>
    <row r="346" spans="1:9" ht="15.75">
      <c r="A346" s="202"/>
      <c r="B346" s="82"/>
      <c r="C346" s="82"/>
      <c r="D346" s="82"/>
      <c r="E346" s="82"/>
      <c r="F346" s="82"/>
      <c r="G346" s="82"/>
      <c r="H346" s="82"/>
      <c r="I346" s="82"/>
    </row>
    <row r="347" spans="1:9" ht="15.75">
      <c r="A347" s="332" t="s">
        <v>1538</v>
      </c>
      <c r="B347" s="332"/>
      <c r="C347" s="332"/>
      <c r="D347" s="332"/>
      <c r="E347" s="320"/>
      <c r="F347" s="320"/>
      <c r="G347" s="320"/>
      <c r="H347" s="105"/>
      <c r="I347" s="104"/>
    </row>
    <row r="348" spans="1:9" ht="15.75">
      <c r="A348" s="617" t="s">
        <v>1121</v>
      </c>
      <c r="B348" s="617"/>
      <c r="C348" s="617"/>
      <c r="D348" s="617"/>
      <c r="E348" s="319"/>
      <c r="F348" s="319"/>
      <c r="G348" s="319"/>
      <c r="H348" s="319"/>
      <c r="I348" s="104"/>
    </row>
  </sheetData>
  <sheetProtection/>
  <mergeCells count="108">
    <mergeCell ref="C318:D318"/>
    <mergeCell ref="B343:I343"/>
    <mergeCell ref="B344:I344"/>
    <mergeCell ref="B345:I345"/>
    <mergeCell ref="A347:D347"/>
    <mergeCell ref="A348:D348"/>
    <mergeCell ref="B283:C283"/>
    <mergeCell ref="B284:C284"/>
    <mergeCell ref="B287:I287"/>
    <mergeCell ref="B288:I288"/>
    <mergeCell ref="G289:I289"/>
    <mergeCell ref="B317:I317"/>
    <mergeCell ref="B270:C270"/>
    <mergeCell ref="B278:C278"/>
    <mergeCell ref="B279:C279"/>
    <mergeCell ref="B280:C280"/>
    <mergeCell ref="B281:C281"/>
    <mergeCell ref="B282:C282"/>
    <mergeCell ref="A200:D200"/>
    <mergeCell ref="A201:D201"/>
    <mergeCell ref="B206:I206"/>
    <mergeCell ref="B266:C266"/>
    <mergeCell ref="B268:I268"/>
    <mergeCell ref="B269:C269"/>
    <mergeCell ref="A193:C193"/>
    <mergeCell ref="A194:C194"/>
    <mergeCell ref="A195:C195"/>
    <mergeCell ref="A196:C196"/>
    <mergeCell ref="A197:C197"/>
    <mergeCell ref="A198:C198"/>
    <mergeCell ref="A187:C187"/>
    <mergeCell ref="A188:C188"/>
    <mergeCell ref="A189:C189"/>
    <mergeCell ref="A190:C190"/>
    <mergeCell ref="A191:C191"/>
    <mergeCell ref="A192:C192"/>
    <mergeCell ref="A181:C181"/>
    <mergeCell ref="A182:C182"/>
    <mergeCell ref="A183:C183"/>
    <mergeCell ref="A184:C184"/>
    <mergeCell ref="A185:C185"/>
    <mergeCell ref="A186:C186"/>
    <mergeCell ref="A175:C175"/>
    <mergeCell ref="A176:C176"/>
    <mergeCell ref="A177:C177"/>
    <mergeCell ref="A178:C178"/>
    <mergeCell ref="A179:C179"/>
    <mergeCell ref="A180:C180"/>
    <mergeCell ref="A169:C169"/>
    <mergeCell ref="A170:C170"/>
    <mergeCell ref="A171:C171"/>
    <mergeCell ref="A172:C172"/>
    <mergeCell ref="A173:C173"/>
    <mergeCell ref="A174:C174"/>
    <mergeCell ref="A163:C163"/>
    <mergeCell ref="A164:C164"/>
    <mergeCell ref="A165:C165"/>
    <mergeCell ref="A166:C166"/>
    <mergeCell ref="A167:C167"/>
    <mergeCell ref="A168:C168"/>
    <mergeCell ref="A157:C157"/>
    <mergeCell ref="A158:C158"/>
    <mergeCell ref="A159:C159"/>
    <mergeCell ref="A160:C160"/>
    <mergeCell ref="A161:C161"/>
    <mergeCell ref="A162:C162"/>
    <mergeCell ref="A151:C151"/>
    <mergeCell ref="A152:C152"/>
    <mergeCell ref="A153:C153"/>
    <mergeCell ref="A154:C154"/>
    <mergeCell ref="A155:C155"/>
    <mergeCell ref="A156:C156"/>
    <mergeCell ref="A145:C145"/>
    <mergeCell ref="A146:C146"/>
    <mergeCell ref="A147:C147"/>
    <mergeCell ref="A148:C148"/>
    <mergeCell ref="A149:C149"/>
    <mergeCell ref="A150:C150"/>
    <mergeCell ref="A139:C139"/>
    <mergeCell ref="A140:C140"/>
    <mergeCell ref="A141:C141"/>
    <mergeCell ref="A142:C142"/>
    <mergeCell ref="A143:C143"/>
    <mergeCell ref="A144:C144"/>
    <mergeCell ref="A133:C133"/>
    <mergeCell ref="A134:C134"/>
    <mergeCell ref="A135:C135"/>
    <mergeCell ref="A136:C136"/>
    <mergeCell ref="A137:C137"/>
    <mergeCell ref="A138:C138"/>
    <mergeCell ref="A127:C127"/>
    <mergeCell ref="A128:C128"/>
    <mergeCell ref="A129:C129"/>
    <mergeCell ref="A130:C130"/>
    <mergeCell ref="A131:C131"/>
    <mergeCell ref="A132:C132"/>
    <mergeCell ref="A121:C121"/>
    <mergeCell ref="A122:C122"/>
    <mergeCell ref="A123:C123"/>
    <mergeCell ref="A124:C124"/>
    <mergeCell ref="A125:C125"/>
    <mergeCell ref="A126:C126"/>
    <mergeCell ref="A1:I1"/>
    <mergeCell ref="A2:I2"/>
    <mergeCell ref="H3:I3"/>
    <mergeCell ref="B4:G4"/>
    <mergeCell ref="A49:I49"/>
    <mergeCell ref="A120:I120"/>
  </mergeCells>
  <printOptions/>
  <pageMargins left="0.31496062992125984" right="0.11811023622047245" top="0.3937007874015748" bottom="0.3937007874015748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9.7109375" style="5" customWidth="1"/>
    <col min="2" max="2" width="11.28125" style="5" customWidth="1"/>
    <col min="3" max="3" width="10.421875" style="5" customWidth="1"/>
    <col min="4" max="6" width="9.7109375" style="5" customWidth="1"/>
    <col min="7" max="16" width="7.140625" style="5" customWidth="1"/>
    <col min="17" max="16384" width="9.140625" style="5" customWidth="1"/>
  </cols>
  <sheetData>
    <row r="1" spans="1:16" ht="30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2" customFormat="1" ht="21.75" customHeight="1">
      <c r="A2" s="31"/>
      <c r="B2" s="32"/>
      <c r="C2" s="32"/>
      <c r="D2" s="32"/>
      <c r="G2" s="13"/>
      <c r="H2" s="14"/>
      <c r="I2" s="13"/>
      <c r="J2" s="14"/>
      <c r="K2" s="13"/>
      <c r="L2" s="14"/>
      <c r="M2" s="13"/>
      <c r="N2" s="14"/>
      <c r="O2" s="13"/>
      <c r="P2" s="14"/>
    </row>
    <row r="3" spans="1:16" s="12" customFormat="1" ht="18.75" customHeight="1">
      <c r="A3" s="15"/>
      <c r="B3" s="16"/>
      <c r="C3" s="17"/>
      <c r="D3" s="17"/>
      <c r="E3" s="18"/>
      <c r="F3" s="19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12" customFormat="1" ht="18.75" customHeight="1">
      <c r="A4" s="15"/>
      <c r="B4" s="16"/>
      <c r="C4" s="17"/>
      <c r="D4" s="17"/>
      <c r="E4" s="18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12" customFormat="1" ht="18.75" customHeight="1">
      <c r="A5" s="18"/>
      <c r="B5" s="18"/>
      <c r="C5" s="18"/>
      <c r="D5" s="18"/>
      <c r="E5" s="18"/>
      <c r="F5" s="8"/>
      <c r="G5" s="18"/>
      <c r="H5" s="21"/>
      <c r="I5" s="18"/>
      <c r="J5" s="21"/>
      <c r="K5" s="18"/>
      <c r="L5" s="21"/>
      <c r="M5" s="18"/>
      <c r="N5" s="21"/>
      <c r="O5" s="18"/>
      <c r="P5" s="21"/>
    </row>
    <row r="6" spans="1:16" s="12" customFormat="1" ht="18.75" customHeight="1">
      <c r="A6" s="22"/>
      <c r="B6" s="23"/>
      <c r="C6" s="23"/>
      <c r="D6" s="23"/>
      <c r="E6" s="23"/>
      <c r="F6" s="8"/>
      <c r="G6" s="23"/>
      <c r="H6" s="21"/>
      <c r="I6" s="23"/>
      <c r="J6" s="21"/>
      <c r="K6" s="23"/>
      <c r="L6" s="21"/>
      <c r="M6" s="23"/>
      <c r="N6" s="21"/>
      <c r="O6" s="23"/>
      <c r="P6" s="21"/>
    </row>
    <row r="7" spans="1:16" s="12" customFormat="1" ht="18.75" customHeight="1">
      <c r="A7" s="7"/>
      <c r="B7" s="6"/>
      <c r="C7" s="6"/>
      <c r="D7" s="6"/>
      <c r="E7" s="6"/>
      <c r="F7" s="8"/>
      <c r="G7" s="6"/>
      <c r="H7" s="21"/>
      <c r="I7" s="6"/>
      <c r="J7" s="21"/>
      <c r="K7" s="6"/>
      <c r="L7" s="21"/>
      <c r="M7" s="6"/>
      <c r="N7" s="21"/>
      <c r="O7" s="6"/>
      <c r="P7" s="21"/>
    </row>
    <row r="8" spans="1:16" ht="21" customHeight="1">
      <c r="A8" s="34"/>
      <c r="B8" s="34"/>
      <c r="C8" s="34"/>
      <c r="D8" s="3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0.25">
      <c r="A9" s="15"/>
      <c r="B9" s="16"/>
      <c r="C9" s="17"/>
      <c r="D9" s="17"/>
      <c r="E9" s="18"/>
      <c r="F9" s="19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8.75">
      <c r="A10" s="18"/>
      <c r="B10" s="18"/>
      <c r="C10" s="18"/>
      <c r="D10" s="18"/>
      <c r="E10" s="18"/>
      <c r="F10" s="8"/>
      <c r="G10" s="18"/>
      <c r="H10" s="21"/>
      <c r="I10" s="18"/>
      <c r="J10" s="21"/>
      <c r="K10" s="18"/>
      <c r="L10" s="21"/>
      <c r="M10" s="18"/>
      <c r="N10" s="21"/>
      <c r="O10" s="18"/>
      <c r="P10" s="21"/>
    </row>
    <row r="11" spans="1:16" ht="18.75">
      <c r="A11" s="22"/>
      <c r="B11" s="23"/>
      <c r="C11" s="23"/>
      <c r="D11" s="23"/>
      <c r="E11" s="23"/>
      <c r="F11" s="8"/>
      <c r="G11" s="23"/>
      <c r="H11" s="21"/>
      <c r="I11" s="23"/>
      <c r="J11" s="21"/>
      <c r="K11" s="23"/>
      <c r="L11" s="21"/>
      <c r="M11" s="23"/>
      <c r="N11" s="21"/>
      <c r="O11" s="23"/>
      <c r="P11" s="21"/>
    </row>
    <row r="12" spans="1:16" ht="18.75">
      <c r="A12" s="7"/>
      <c r="B12" s="6"/>
      <c r="C12" s="6"/>
      <c r="D12" s="6"/>
      <c r="E12" s="6"/>
      <c r="F12" s="8"/>
      <c r="G12" s="6"/>
      <c r="H12" s="21"/>
      <c r="I12" s="6"/>
      <c r="J12" s="21"/>
      <c r="K12" s="6"/>
      <c r="L12" s="21"/>
      <c r="M12" s="6"/>
      <c r="N12" s="21"/>
      <c r="O12" s="6"/>
      <c r="P12" s="21"/>
    </row>
    <row r="13" spans="1:16" ht="21" customHeight="1">
      <c r="A13" s="34"/>
      <c r="B13" s="34"/>
      <c r="C13" s="34"/>
      <c r="D13" s="3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8.75" customHeight="1">
      <c r="A14" s="15"/>
      <c r="B14" s="16"/>
      <c r="C14" s="17"/>
      <c r="D14" s="17"/>
      <c r="E14" s="18"/>
      <c r="F14" s="19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18.75" customHeight="1">
      <c r="A15" s="18"/>
      <c r="B15" s="18"/>
      <c r="C15" s="18"/>
      <c r="D15" s="18"/>
      <c r="E15" s="18"/>
      <c r="F15" s="8"/>
      <c r="G15" s="18"/>
      <c r="H15" s="21"/>
      <c r="I15" s="18"/>
      <c r="J15" s="21"/>
      <c r="K15" s="18"/>
      <c r="L15" s="21"/>
      <c r="M15" s="18"/>
      <c r="N15" s="21"/>
      <c r="O15" s="18"/>
      <c r="P15" s="21"/>
    </row>
    <row r="16" spans="1:16" ht="18.75" customHeight="1">
      <c r="A16" s="22"/>
      <c r="B16" s="23"/>
      <c r="C16" s="23"/>
      <c r="D16" s="23"/>
      <c r="E16" s="23"/>
      <c r="F16" s="8"/>
      <c r="G16" s="23"/>
      <c r="H16" s="21"/>
      <c r="I16" s="23"/>
      <c r="J16" s="21"/>
      <c r="K16" s="23"/>
      <c r="L16" s="21"/>
      <c r="M16" s="23"/>
      <c r="N16" s="21"/>
      <c r="O16" s="23"/>
      <c r="P16" s="21"/>
    </row>
    <row r="17" spans="1:16" ht="18.75" customHeight="1">
      <c r="A17" s="7"/>
      <c r="B17" s="6"/>
      <c r="C17" s="6"/>
      <c r="D17" s="6"/>
      <c r="E17" s="6"/>
      <c r="F17" s="8"/>
      <c r="G17" s="6"/>
      <c r="H17" s="21"/>
      <c r="I17" s="6"/>
      <c r="J17" s="21"/>
      <c r="K17" s="6"/>
      <c r="L17" s="21"/>
      <c r="M17" s="6"/>
      <c r="N17" s="21"/>
      <c r="O17" s="6"/>
      <c r="P17" s="21"/>
    </row>
    <row r="18" spans="1:16" ht="20.25">
      <c r="A18" s="15"/>
      <c r="B18" s="16"/>
      <c r="C18" s="16"/>
      <c r="D18" s="16"/>
      <c r="E18" s="16"/>
      <c r="F18" s="16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8.75">
      <c r="A19" s="18"/>
      <c r="B19" s="18"/>
      <c r="C19" s="18"/>
      <c r="D19" s="18"/>
      <c r="E19" s="18"/>
      <c r="F19" s="8"/>
      <c r="G19" s="18"/>
      <c r="H19" s="21"/>
      <c r="I19" s="18"/>
      <c r="J19" s="21"/>
      <c r="K19" s="18"/>
      <c r="L19" s="21"/>
      <c r="M19" s="18"/>
      <c r="N19" s="21"/>
      <c r="O19" s="18"/>
      <c r="P19" s="21"/>
    </row>
    <row r="20" spans="1:16" ht="18.75">
      <c r="A20" s="22"/>
      <c r="B20" s="23"/>
      <c r="C20" s="23"/>
      <c r="D20" s="23"/>
      <c r="E20" s="23"/>
      <c r="F20" s="8"/>
      <c r="G20" s="23"/>
      <c r="H20" s="21"/>
      <c r="I20" s="23"/>
      <c r="J20" s="21"/>
      <c r="K20" s="23"/>
      <c r="L20" s="21"/>
      <c r="M20" s="23"/>
      <c r="N20" s="21"/>
      <c r="O20" s="23"/>
      <c r="P20" s="21"/>
    </row>
    <row r="21" spans="1:16" ht="18.75">
      <c r="A21" s="7"/>
      <c r="B21" s="6"/>
      <c r="C21" s="6"/>
      <c r="D21" s="6"/>
      <c r="E21" s="6"/>
      <c r="F21" s="8"/>
      <c r="G21" s="6"/>
      <c r="H21" s="21"/>
      <c r="I21" s="6"/>
      <c r="J21" s="21"/>
      <c r="K21" s="6"/>
      <c r="L21" s="21"/>
      <c r="M21" s="6"/>
      <c r="N21" s="21"/>
      <c r="O21" s="6"/>
      <c r="P21" s="21"/>
    </row>
    <row r="22" spans="1:16" ht="20.25">
      <c r="A22" s="15"/>
      <c r="B22" s="16"/>
      <c r="C22" s="16"/>
      <c r="D22" s="16"/>
      <c r="E22" s="16"/>
      <c r="F22" s="16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18.75">
      <c r="A23" s="18"/>
      <c r="B23" s="18"/>
      <c r="C23" s="18"/>
      <c r="D23" s="18"/>
      <c r="E23" s="18"/>
      <c r="F23" s="8"/>
      <c r="G23" s="18"/>
      <c r="H23" s="21"/>
      <c r="I23" s="18"/>
      <c r="J23" s="21"/>
      <c r="K23" s="18"/>
      <c r="L23" s="21"/>
      <c r="M23" s="18"/>
      <c r="N23" s="21"/>
      <c r="O23" s="18"/>
      <c r="P23" s="21"/>
    </row>
    <row r="24" spans="1:16" ht="18.75">
      <c r="A24" s="22"/>
      <c r="B24" s="23"/>
      <c r="C24" s="23"/>
      <c r="D24" s="23"/>
      <c r="E24" s="23"/>
      <c r="F24" s="8"/>
      <c r="G24" s="23"/>
      <c r="H24" s="21"/>
      <c r="I24" s="23"/>
      <c r="J24" s="21"/>
      <c r="K24" s="23"/>
      <c r="L24" s="21"/>
      <c r="M24" s="23"/>
      <c r="N24" s="21"/>
      <c r="O24" s="23"/>
      <c r="P24" s="21"/>
    </row>
    <row r="25" spans="1:16" ht="18.75">
      <c r="A25" s="7"/>
      <c r="B25" s="6"/>
      <c r="C25" s="6"/>
      <c r="D25" s="6"/>
      <c r="E25" s="6"/>
      <c r="F25" s="8"/>
      <c r="G25" s="6"/>
      <c r="H25" s="21"/>
      <c r="I25" s="6"/>
      <c r="J25" s="21"/>
      <c r="K25" s="6"/>
      <c r="L25" s="21"/>
      <c r="M25" s="6"/>
      <c r="N25" s="21"/>
      <c r="O25" s="6"/>
      <c r="P25" s="21"/>
    </row>
    <row r="26" spans="1:16" ht="20.25">
      <c r="A26" s="15"/>
      <c r="B26" s="16"/>
      <c r="C26" s="16"/>
      <c r="D26" s="16"/>
      <c r="E26" s="16"/>
      <c r="F26" s="16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8.75">
      <c r="A27" s="18"/>
      <c r="B27" s="18"/>
      <c r="C27" s="18"/>
      <c r="D27" s="18"/>
      <c r="E27" s="18"/>
      <c r="F27" s="8"/>
      <c r="G27" s="18"/>
      <c r="H27" s="21"/>
      <c r="I27" s="18"/>
      <c r="J27" s="21"/>
      <c r="K27" s="18"/>
      <c r="L27" s="21"/>
      <c r="M27" s="18"/>
      <c r="N27" s="21"/>
      <c r="O27" s="18"/>
      <c r="P27" s="21"/>
    </row>
    <row r="28" spans="1:16" ht="18.75">
      <c r="A28" s="22"/>
      <c r="B28" s="23"/>
      <c r="C28" s="23"/>
      <c r="D28" s="23"/>
      <c r="E28" s="23"/>
      <c r="F28" s="8"/>
      <c r="G28" s="23"/>
      <c r="H28" s="21"/>
      <c r="I28" s="23"/>
      <c r="J28" s="21"/>
      <c r="K28" s="23"/>
      <c r="L28" s="21"/>
      <c r="M28" s="23"/>
      <c r="N28" s="21"/>
      <c r="O28" s="23"/>
      <c r="P28" s="21"/>
    </row>
    <row r="29" spans="1:16" ht="18.75">
      <c r="A29" s="7"/>
      <c r="B29" s="6"/>
      <c r="C29" s="6"/>
      <c r="D29" s="6"/>
      <c r="E29" s="6"/>
      <c r="F29" s="8"/>
      <c r="G29" s="6"/>
      <c r="H29" s="21"/>
      <c r="I29" s="6"/>
      <c r="J29" s="21"/>
      <c r="K29" s="6"/>
      <c r="L29" s="21"/>
      <c r="M29" s="6"/>
      <c r="N29" s="21"/>
      <c r="O29" s="6"/>
      <c r="P29" s="21"/>
    </row>
    <row r="30" spans="1:16" ht="20.25">
      <c r="A30" s="15"/>
      <c r="B30" s="16"/>
      <c r="C30" s="16"/>
      <c r="D30" s="16"/>
      <c r="E30" s="16"/>
      <c r="F30" s="16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8.75">
      <c r="A31" s="18"/>
      <c r="B31" s="18"/>
      <c r="C31" s="18"/>
      <c r="D31" s="18"/>
      <c r="E31" s="18"/>
      <c r="F31" s="8"/>
      <c r="G31" s="18"/>
      <c r="H31" s="21"/>
      <c r="I31" s="18"/>
      <c r="J31" s="21"/>
      <c r="K31" s="18"/>
      <c r="L31" s="21"/>
      <c r="M31" s="18"/>
      <c r="N31" s="21"/>
      <c r="O31" s="18"/>
      <c r="P31" s="21"/>
    </row>
    <row r="32" spans="1:16" ht="18.75">
      <c r="A32" s="22"/>
      <c r="B32" s="23"/>
      <c r="C32" s="23"/>
      <c r="D32" s="23"/>
      <c r="E32" s="23"/>
      <c r="F32" s="8"/>
      <c r="G32" s="23"/>
      <c r="H32" s="21"/>
      <c r="I32" s="23"/>
      <c r="J32" s="21"/>
      <c r="K32" s="23"/>
      <c r="L32" s="21"/>
      <c r="M32" s="23"/>
      <c r="N32" s="21"/>
      <c r="O32" s="23"/>
      <c r="P32" s="21"/>
    </row>
    <row r="33" spans="1:16" ht="18.75">
      <c r="A33" s="7"/>
      <c r="B33" s="6"/>
      <c r="C33" s="6"/>
      <c r="D33" s="6"/>
      <c r="E33" s="6"/>
      <c r="F33" s="8"/>
      <c r="G33" s="6"/>
      <c r="H33" s="21"/>
      <c r="I33" s="6"/>
      <c r="J33" s="21"/>
      <c r="K33" s="6"/>
      <c r="L33" s="21"/>
      <c r="M33" s="6"/>
      <c r="N33" s="21"/>
      <c r="O33" s="6"/>
      <c r="P33" s="21"/>
    </row>
    <row r="34" spans="1:16" ht="18.75">
      <c r="A34" s="7"/>
      <c r="B34" s="6"/>
      <c r="C34" s="6"/>
      <c r="D34" s="6"/>
      <c r="E34" s="6"/>
      <c r="F34" s="8"/>
      <c r="G34" s="6"/>
      <c r="H34" s="21"/>
      <c r="I34" s="6"/>
      <c r="J34" s="21"/>
      <c r="K34" s="6"/>
      <c r="L34" s="21"/>
      <c r="M34" s="6"/>
      <c r="N34" s="21"/>
      <c r="O34" s="6"/>
      <c r="P34" s="21"/>
    </row>
    <row r="35" spans="1:16" ht="20.25">
      <c r="A35" s="24"/>
      <c r="B35" s="24"/>
      <c r="C35" s="25"/>
      <c r="D35" s="25"/>
      <c r="E35" s="25"/>
      <c r="F35" s="26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3.5" customHeight="1">
      <c r="A36" s="7"/>
      <c r="B36" s="6"/>
      <c r="C36" s="6"/>
      <c r="D36" s="6"/>
      <c r="E36" s="6"/>
      <c r="F36" s="8"/>
      <c r="G36" s="6"/>
      <c r="H36" s="21"/>
      <c r="I36" s="6"/>
      <c r="J36" s="21"/>
      <c r="K36" s="6"/>
      <c r="L36" s="21"/>
      <c r="M36" s="6"/>
      <c r="N36" s="21"/>
      <c r="O36" s="6"/>
      <c r="P36" s="21"/>
    </row>
    <row r="37" spans="1:16" ht="20.25">
      <c r="A37" s="36"/>
      <c r="B37" s="37"/>
      <c r="C37" s="37"/>
      <c r="D37" s="37"/>
      <c r="E37" s="37"/>
      <c r="F37" s="37"/>
      <c r="G37" s="13"/>
      <c r="H37" s="14"/>
      <c r="I37" s="13"/>
      <c r="J37" s="14"/>
      <c r="K37" s="13"/>
      <c r="L37" s="14"/>
      <c r="M37" s="13"/>
      <c r="N37" s="14"/>
      <c r="O37" s="13"/>
      <c r="P37" s="14"/>
    </row>
    <row r="38" spans="1:16" ht="18.75">
      <c r="A38" s="18"/>
      <c r="B38" s="18"/>
      <c r="C38" s="18"/>
      <c r="D38" s="18"/>
      <c r="E38" s="18"/>
      <c r="F38" s="8"/>
      <c r="G38" s="18"/>
      <c r="H38" s="21"/>
      <c r="I38" s="18"/>
      <c r="J38" s="21"/>
      <c r="K38" s="18"/>
      <c r="L38" s="21"/>
      <c r="M38" s="18"/>
      <c r="N38" s="21"/>
      <c r="O38" s="18"/>
      <c r="P38" s="21"/>
    </row>
    <row r="39" spans="1:16" ht="18.75">
      <c r="A39" s="22"/>
      <c r="B39" s="23"/>
      <c r="C39" s="23"/>
      <c r="D39" s="23"/>
      <c r="E39" s="23"/>
      <c r="F39" s="8"/>
      <c r="G39" s="23"/>
      <c r="H39" s="21"/>
      <c r="I39" s="23"/>
      <c r="J39" s="21"/>
      <c r="K39" s="23"/>
      <c r="L39" s="21"/>
      <c r="M39" s="23"/>
      <c r="N39" s="21"/>
      <c r="O39" s="23"/>
      <c r="P39" s="21"/>
    </row>
    <row r="40" spans="1:16" ht="18.75">
      <c r="A40" s="7"/>
      <c r="B40" s="6"/>
      <c r="C40" s="6"/>
      <c r="D40" s="6"/>
      <c r="E40" s="6"/>
      <c r="F40" s="8"/>
      <c r="G40" s="6"/>
      <c r="H40" s="21"/>
      <c r="I40" s="6"/>
      <c r="J40" s="21"/>
      <c r="K40" s="6"/>
      <c r="L40" s="21"/>
      <c r="M40" s="6"/>
      <c r="N40" s="21"/>
      <c r="O40" s="6"/>
      <c r="P40" s="21"/>
    </row>
    <row r="41" spans="1:16" ht="20.25">
      <c r="A41" s="36"/>
      <c r="B41" s="37"/>
      <c r="C41" s="37"/>
      <c r="D41" s="37"/>
      <c r="E41" s="37"/>
      <c r="F41" s="37"/>
      <c r="G41" s="13"/>
      <c r="H41" s="14"/>
      <c r="I41" s="13"/>
      <c r="J41" s="14"/>
      <c r="K41" s="13"/>
      <c r="L41" s="14"/>
      <c r="M41" s="13"/>
      <c r="N41" s="14"/>
      <c r="O41" s="13"/>
      <c r="P41" s="14"/>
    </row>
    <row r="42" spans="1:16" ht="18.75">
      <c r="A42" s="18"/>
      <c r="B42" s="18"/>
      <c r="C42" s="18"/>
      <c r="D42" s="18"/>
      <c r="E42" s="18"/>
      <c r="F42" s="8"/>
      <c r="G42" s="18"/>
      <c r="H42" s="21"/>
      <c r="I42" s="18"/>
      <c r="J42" s="21"/>
      <c r="K42" s="18"/>
      <c r="L42" s="21"/>
      <c r="M42" s="18"/>
      <c r="N42" s="21"/>
      <c r="O42" s="18"/>
      <c r="P42" s="21"/>
    </row>
    <row r="43" spans="1:16" ht="18.75">
      <c r="A43" s="22"/>
      <c r="B43" s="23"/>
      <c r="C43" s="23"/>
      <c r="D43" s="23"/>
      <c r="E43" s="23"/>
      <c r="F43" s="8"/>
      <c r="G43" s="23"/>
      <c r="H43" s="21"/>
      <c r="I43" s="23"/>
      <c r="J43" s="21"/>
      <c r="K43" s="23"/>
      <c r="L43" s="21"/>
      <c r="M43" s="23"/>
      <c r="N43" s="21"/>
      <c r="O43" s="23"/>
      <c r="P43" s="21"/>
    </row>
    <row r="44" spans="1:16" ht="18.75">
      <c r="A44" s="7"/>
      <c r="B44" s="6"/>
      <c r="C44" s="6"/>
      <c r="D44" s="6"/>
      <c r="E44" s="6"/>
      <c r="F44" s="8"/>
      <c r="G44" s="6"/>
      <c r="H44" s="21"/>
      <c r="I44" s="6"/>
      <c r="J44" s="21"/>
      <c r="K44" s="6"/>
      <c r="L44" s="21"/>
      <c r="M44" s="6"/>
      <c r="N44" s="21"/>
      <c r="O44" s="6"/>
      <c r="P44" s="21"/>
    </row>
    <row r="45" spans="1:16" ht="20.25">
      <c r="A45" s="36"/>
      <c r="B45" s="37"/>
      <c r="C45" s="37"/>
      <c r="D45" s="37"/>
      <c r="E45" s="37"/>
      <c r="F45" s="37"/>
      <c r="G45" s="13"/>
      <c r="H45" s="14"/>
      <c r="I45" s="13"/>
      <c r="J45" s="14"/>
      <c r="K45" s="13"/>
      <c r="L45" s="14"/>
      <c r="M45" s="13"/>
      <c r="N45" s="14"/>
      <c r="O45" s="13"/>
      <c r="P45" s="14"/>
    </row>
    <row r="46" spans="1:16" ht="18.75">
      <c r="A46" s="18"/>
      <c r="B46" s="18"/>
      <c r="C46" s="18"/>
      <c r="D46" s="18"/>
      <c r="E46" s="18"/>
      <c r="F46" s="8"/>
      <c r="G46" s="18"/>
      <c r="H46" s="21"/>
      <c r="I46" s="18"/>
      <c r="J46" s="21"/>
      <c r="K46" s="18"/>
      <c r="L46" s="21"/>
      <c r="M46" s="18"/>
      <c r="N46" s="21"/>
      <c r="O46" s="18"/>
      <c r="P46" s="21"/>
    </row>
    <row r="47" spans="1:16" ht="18.75">
      <c r="A47" s="22"/>
      <c r="B47" s="23"/>
      <c r="C47" s="23"/>
      <c r="D47" s="23"/>
      <c r="E47" s="23"/>
      <c r="F47" s="8"/>
      <c r="G47" s="23"/>
      <c r="H47" s="21"/>
      <c r="I47" s="23"/>
      <c r="J47" s="21"/>
      <c r="K47" s="23"/>
      <c r="L47" s="21"/>
      <c r="M47" s="23"/>
      <c r="N47" s="21"/>
      <c r="O47" s="23"/>
      <c r="P47" s="21"/>
    </row>
    <row r="48" spans="1:16" ht="18.75">
      <c r="A48" s="7"/>
      <c r="B48" s="6"/>
      <c r="C48" s="6"/>
      <c r="D48" s="6"/>
      <c r="E48" s="6"/>
      <c r="F48" s="8"/>
      <c r="G48" s="6"/>
      <c r="H48" s="21"/>
      <c r="I48" s="6"/>
      <c r="J48" s="21"/>
      <c r="K48" s="6"/>
      <c r="L48" s="21"/>
      <c r="M48" s="6"/>
      <c r="N48" s="21"/>
      <c r="O48" s="6"/>
      <c r="P48" s="21"/>
    </row>
    <row r="49" spans="1:16" ht="20.25">
      <c r="A49" s="36"/>
      <c r="B49" s="37"/>
      <c r="C49" s="37"/>
      <c r="D49" s="37"/>
      <c r="E49" s="37"/>
      <c r="F49" s="37"/>
      <c r="G49" s="13"/>
      <c r="H49" s="14"/>
      <c r="I49" s="13"/>
      <c r="J49" s="14"/>
      <c r="K49" s="13"/>
      <c r="L49" s="14"/>
      <c r="M49" s="13"/>
      <c r="N49" s="14"/>
      <c r="O49" s="13"/>
      <c r="P49" s="14"/>
    </row>
    <row r="50" spans="1:16" ht="18.75">
      <c r="A50" s="18"/>
      <c r="B50" s="18"/>
      <c r="C50" s="18"/>
      <c r="D50" s="18"/>
      <c r="E50" s="18"/>
      <c r="F50" s="8"/>
      <c r="G50" s="18"/>
      <c r="H50" s="21"/>
      <c r="I50" s="18"/>
      <c r="J50" s="21"/>
      <c r="K50" s="18"/>
      <c r="L50" s="21"/>
      <c r="M50" s="18"/>
      <c r="N50" s="21"/>
      <c r="O50" s="18"/>
      <c r="P50" s="21"/>
    </row>
    <row r="51" spans="1:16" ht="18.75">
      <c r="A51" s="22"/>
      <c r="B51" s="23"/>
      <c r="C51" s="23"/>
      <c r="D51" s="23"/>
      <c r="E51" s="23"/>
      <c r="F51" s="8"/>
      <c r="G51" s="23"/>
      <c r="H51" s="21"/>
      <c r="I51" s="23"/>
      <c r="J51" s="21"/>
      <c r="K51" s="23"/>
      <c r="L51" s="21"/>
      <c r="M51" s="23"/>
      <c r="N51" s="21"/>
      <c r="O51" s="23"/>
      <c r="P51" s="21"/>
    </row>
    <row r="52" spans="1:16" ht="18.75">
      <c r="A52" s="7"/>
      <c r="B52" s="6"/>
      <c r="C52" s="6"/>
      <c r="D52" s="6"/>
      <c r="E52" s="6"/>
      <c r="F52" s="8"/>
      <c r="G52" s="6"/>
      <c r="H52" s="21"/>
      <c r="I52" s="6"/>
      <c r="J52" s="21"/>
      <c r="K52" s="6"/>
      <c r="L52" s="21"/>
      <c r="M52" s="6"/>
      <c r="N52" s="21"/>
      <c r="O52" s="6"/>
      <c r="P52" s="21"/>
    </row>
    <row r="53" spans="1:16" ht="20.25">
      <c r="A53" s="36"/>
      <c r="B53" s="37"/>
      <c r="C53" s="37"/>
      <c r="D53" s="37"/>
      <c r="E53" s="37"/>
      <c r="F53" s="37"/>
      <c r="G53" s="13"/>
      <c r="H53" s="14"/>
      <c r="I53" s="13"/>
      <c r="J53" s="14"/>
      <c r="K53" s="13"/>
      <c r="L53" s="14"/>
      <c r="M53" s="13"/>
      <c r="N53" s="14"/>
      <c r="O53" s="13"/>
      <c r="P53" s="14"/>
    </row>
    <row r="54" spans="1:16" ht="18.75">
      <c r="A54" s="18"/>
      <c r="B54" s="18"/>
      <c r="C54" s="18"/>
      <c r="D54" s="18"/>
      <c r="E54" s="18"/>
      <c r="F54" s="8"/>
      <c r="G54" s="18"/>
      <c r="H54" s="21"/>
      <c r="I54" s="18"/>
      <c r="J54" s="21"/>
      <c r="K54" s="18"/>
      <c r="L54" s="21"/>
      <c r="M54" s="18"/>
      <c r="N54" s="21"/>
      <c r="O54" s="18"/>
      <c r="P54" s="21"/>
    </row>
    <row r="55" spans="1:16" ht="18.75">
      <c r="A55" s="22"/>
      <c r="B55" s="23"/>
      <c r="C55" s="23"/>
      <c r="D55" s="23"/>
      <c r="E55" s="23"/>
      <c r="F55" s="8"/>
      <c r="G55" s="23"/>
      <c r="H55" s="21"/>
      <c r="I55" s="23"/>
      <c r="J55" s="21"/>
      <c r="K55" s="23"/>
      <c r="L55" s="21"/>
      <c r="M55" s="23"/>
      <c r="N55" s="21"/>
      <c r="O55" s="23"/>
      <c r="P55" s="21"/>
    </row>
    <row r="56" spans="1:16" ht="18.75">
      <c r="A56" s="7"/>
      <c r="B56" s="6"/>
      <c r="C56" s="6"/>
      <c r="D56" s="6"/>
      <c r="E56" s="6"/>
      <c r="F56" s="8"/>
      <c r="G56" s="6"/>
      <c r="H56" s="21"/>
      <c r="I56" s="6"/>
      <c r="J56" s="21"/>
      <c r="K56" s="6"/>
      <c r="L56" s="21"/>
      <c r="M56" s="6"/>
      <c r="N56" s="21"/>
      <c r="O56" s="6"/>
      <c r="P56" s="21"/>
    </row>
    <row r="57" spans="1:16" ht="19.5" customHeight="1">
      <c r="A57" s="36"/>
      <c r="B57" s="37"/>
      <c r="C57" s="37"/>
      <c r="D57" s="37"/>
      <c r="E57" s="37"/>
      <c r="F57" s="37"/>
      <c r="G57" s="13"/>
      <c r="H57" s="14"/>
      <c r="I57" s="13"/>
      <c r="J57" s="14"/>
      <c r="K57" s="13"/>
      <c r="L57" s="14"/>
      <c r="M57" s="13"/>
      <c r="N57" s="14"/>
      <c r="O57" s="13"/>
      <c r="P57" s="14"/>
    </row>
    <row r="58" spans="1:16" ht="18.75">
      <c r="A58" s="18"/>
      <c r="B58" s="18"/>
      <c r="C58" s="18"/>
      <c r="D58" s="18"/>
      <c r="E58" s="18"/>
      <c r="F58" s="8"/>
      <c r="G58" s="18"/>
      <c r="H58" s="21"/>
      <c r="I58" s="18"/>
      <c r="J58" s="21"/>
      <c r="K58" s="18"/>
      <c r="L58" s="21"/>
      <c r="M58" s="18"/>
      <c r="N58" s="21"/>
      <c r="O58" s="18"/>
      <c r="P58" s="21"/>
    </row>
    <row r="59" spans="1:16" ht="18.75">
      <c r="A59" s="22"/>
      <c r="B59" s="23"/>
      <c r="C59" s="23"/>
      <c r="D59" s="23"/>
      <c r="E59" s="23"/>
      <c r="F59" s="8"/>
      <c r="G59" s="23"/>
      <c r="H59" s="21"/>
      <c r="I59" s="23"/>
      <c r="J59" s="21"/>
      <c r="K59" s="23"/>
      <c r="L59" s="21"/>
      <c r="M59" s="23"/>
      <c r="N59" s="21"/>
      <c r="O59" s="23"/>
      <c r="P59" s="21"/>
    </row>
    <row r="60" spans="1:16" ht="18.75">
      <c r="A60" s="7"/>
      <c r="B60" s="6"/>
      <c r="C60" s="6"/>
      <c r="D60" s="6"/>
      <c r="E60" s="6"/>
      <c r="F60" s="8"/>
      <c r="G60" s="6"/>
      <c r="H60" s="21"/>
      <c r="I60" s="6"/>
      <c r="J60" s="21"/>
      <c r="K60" s="6"/>
      <c r="L60" s="21"/>
      <c r="M60" s="6"/>
      <c r="N60" s="21"/>
      <c r="O60" s="6"/>
      <c r="P60" s="21"/>
    </row>
    <row r="61" spans="1:16" ht="20.25" customHeight="1">
      <c r="A61" s="36"/>
      <c r="B61" s="37"/>
      <c r="C61" s="37"/>
      <c r="D61" s="37"/>
      <c r="E61" s="37"/>
      <c r="F61" s="37"/>
      <c r="G61" s="13"/>
      <c r="H61" s="14"/>
      <c r="I61" s="13"/>
      <c r="J61" s="14"/>
      <c r="K61" s="13"/>
      <c r="L61" s="14"/>
      <c r="M61" s="13"/>
      <c r="N61" s="14"/>
      <c r="O61" s="13"/>
      <c r="P61" s="14"/>
    </row>
    <row r="62" spans="1:16" ht="18.75">
      <c r="A62" s="18"/>
      <c r="B62" s="18"/>
      <c r="C62" s="18"/>
      <c r="D62" s="18"/>
      <c r="E62" s="22"/>
      <c r="F62" s="8"/>
      <c r="G62" s="27"/>
      <c r="H62" s="10"/>
      <c r="I62" s="27"/>
      <c r="J62" s="10"/>
      <c r="K62" s="27"/>
      <c r="L62" s="10"/>
      <c r="M62" s="27"/>
      <c r="N62" s="10"/>
      <c r="O62" s="27"/>
      <c r="P62" s="10"/>
    </row>
    <row r="63" spans="1:16" ht="18.75">
      <c r="A63" s="22"/>
      <c r="B63" s="23"/>
      <c r="C63" s="23"/>
      <c r="D63" s="23"/>
      <c r="E63" s="23"/>
      <c r="F63" s="8"/>
      <c r="G63" s="28"/>
      <c r="H63" s="10"/>
      <c r="I63" s="28"/>
      <c r="J63" s="10"/>
      <c r="K63" s="28"/>
      <c r="L63" s="10"/>
      <c r="M63" s="28"/>
      <c r="N63" s="10"/>
      <c r="O63" s="28"/>
      <c r="P63" s="10"/>
    </row>
    <row r="64" spans="1:16" ht="18.75">
      <c r="A64" s="7"/>
      <c r="B64" s="6"/>
      <c r="C64" s="6"/>
      <c r="D64" s="6"/>
      <c r="E64" s="6"/>
      <c r="F64" s="8"/>
      <c r="G64" s="9"/>
      <c r="H64" s="10"/>
      <c r="I64" s="9"/>
      <c r="J64" s="10"/>
      <c r="K64" s="9"/>
      <c r="L64" s="10"/>
      <c r="M64" s="9"/>
      <c r="N64" s="10"/>
      <c r="O64" s="9"/>
      <c r="P64" s="10"/>
    </row>
    <row r="65" spans="1:16" ht="19.5" customHeight="1">
      <c r="A65" s="38"/>
      <c r="B65" s="3"/>
      <c r="C65" s="3"/>
      <c r="D65" s="3"/>
      <c r="E65" s="3"/>
      <c r="F65" s="3"/>
      <c r="G65" s="13"/>
      <c r="H65" s="14"/>
      <c r="I65" s="13"/>
      <c r="J65" s="14"/>
      <c r="K65" s="13"/>
      <c r="L65" s="14"/>
      <c r="M65" s="13"/>
      <c r="N65" s="14"/>
      <c r="O65" s="13"/>
      <c r="P65" s="14"/>
    </row>
    <row r="66" spans="1:16" ht="18.75">
      <c r="A66" s="18"/>
      <c r="B66" s="18"/>
      <c r="C66" s="18"/>
      <c r="D66" s="18"/>
      <c r="E66" s="22"/>
      <c r="F66" s="8"/>
      <c r="G66" s="27"/>
      <c r="H66" s="10"/>
      <c r="I66" s="27"/>
      <c r="J66" s="10"/>
      <c r="K66" s="27"/>
      <c r="L66" s="10"/>
      <c r="M66" s="27"/>
      <c r="N66" s="10"/>
      <c r="O66" s="27"/>
      <c r="P66" s="10"/>
    </row>
    <row r="67" spans="1:16" ht="18.75">
      <c r="A67" s="22"/>
      <c r="B67" s="23"/>
      <c r="C67" s="23"/>
      <c r="D67" s="23"/>
      <c r="E67" s="23"/>
      <c r="F67" s="8"/>
      <c r="G67" s="28"/>
      <c r="H67" s="10"/>
      <c r="I67" s="28"/>
      <c r="J67" s="10"/>
      <c r="K67" s="28"/>
      <c r="L67" s="10"/>
      <c r="M67" s="28"/>
      <c r="N67" s="10"/>
      <c r="O67" s="28"/>
      <c r="P67" s="10"/>
    </row>
    <row r="68" spans="1:16" ht="18.75">
      <c r="A68" s="7"/>
      <c r="B68" s="6"/>
      <c r="C68" s="6"/>
      <c r="D68" s="6"/>
      <c r="E68" s="6"/>
      <c r="F68" s="8"/>
      <c r="G68" s="9"/>
      <c r="H68" s="10"/>
      <c r="I68" s="9"/>
      <c r="J68" s="10"/>
      <c r="K68" s="9"/>
      <c r="L68" s="10"/>
      <c r="M68" s="9"/>
      <c r="N68" s="10"/>
      <c r="O68" s="9"/>
      <c r="P68" s="10"/>
    </row>
    <row r="69" spans="1:16" ht="18.75" customHeight="1">
      <c r="A69" s="38"/>
      <c r="B69" s="3"/>
      <c r="C69" s="3"/>
      <c r="D69" s="3"/>
      <c r="E69" s="3"/>
      <c r="F69" s="3"/>
      <c r="G69" s="13"/>
      <c r="H69" s="14"/>
      <c r="I69" s="13"/>
      <c r="J69" s="14"/>
      <c r="K69" s="13"/>
      <c r="L69" s="14"/>
      <c r="M69" s="13"/>
      <c r="N69" s="14"/>
      <c r="O69" s="13"/>
      <c r="P69" s="14"/>
    </row>
    <row r="70" spans="1:16" ht="18.75">
      <c r="A70" s="18"/>
      <c r="B70" s="18"/>
      <c r="C70" s="18"/>
      <c r="D70" s="18"/>
      <c r="E70" s="22"/>
      <c r="F70" s="8"/>
      <c r="G70" s="27"/>
      <c r="H70" s="10"/>
      <c r="I70" s="27"/>
      <c r="J70" s="10"/>
      <c r="K70" s="27"/>
      <c r="L70" s="10"/>
      <c r="M70" s="27"/>
      <c r="N70" s="10"/>
      <c r="O70" s="27"/>
      <c r="P70" s="10"/>
    </row>
    <row r="71" spans="1:16" ht="18.75">
      <c r="A71" s="22"/>
      <c r="B71" s="23"/>
      <c r="C71" s="23"/>
      <c r="D71" s="23"/>
      <c r="E71" s="23"/>
      <c r="F71" s="8"/>
      <c r="G71" s="28"/>
      <c r="H71" s="10"/>
      <c r="I71" s="28"/>
      <c r="J71" s="10"/>
      <c r="K71" s="28"/>
      <c r="L71" s="10"/>
      <c r="M71" s="28"/>
      <c r="N71" s="10"/>
      <c r="O71" s="28"/>
      <c r="P71" s="10"/>
    </row>
    <row r="72" spans="1:16" ht="18.75">
      <c r="A72" s="7"/>
      <c r="B72" s="6"/>
      <c r="C72" s="6"/>
      <c r="D72" s="6"/>
      <c r="E72" s="6"/>
      <c r="F72" s="8"/>
      <c r="G72" s="9"/>
      <c r="H72" s="10"/>
      <c r="I72" s="9"/>
      <c r="J72" s="10"/>
      <c r="K72" s="9"/>
      <c r="L72" s="10"/>
      <c r="M72" s="9"/>
      <c r="N72" s="10"/>
      <c r="O72" s="9"/>
      <c r="P72" s="10"/>
    </row>
    <row r="73" spans="1:16" ht="16.5" customHeight="1">
      <c r="A73" s="38"/>
      <c r="B73" s="3"/>
      <c r="C73" s="3"/>
      <c r="D73" s="3"/>
      <c r="E73" s="3"/>
      <c r="F73" s="3"/>
      <c r="G73" s="13"/>
      <c r="H73" s="14"/>
      <c r="I73" s="13"/>
      <c r="J73" s="14"/>
      <c r="K73" s="13"/>
      <c r="L73" s="14"/>
      <c r="M73" s="13"/>
      <c r="N73" s="14"/>
      <c r="O73" s="13"/>
      <c r="P73" s="14"/>
    </row>
    <row r="74" spans="1:16" ht="18.75">
      <c r="A74" s="18"/>
      <c r="B74" s="18"/>
      <c r="C74" s="18"/>
      <c r="D74" s="18"/>
      <c r="E74" s="22"/>
      <c r="F74" s="8"/>
      <c r="G74" s="27"/>
      <c r="H74" s="10"/>
      <c r="I74" s="27"/>
      <c r="J74" s="10"/>
      <c r="K74" s="27"/>
      <c r="L74" s="10"/>
      <c r="M74" s="27"/>
      <c r="N74" s="10"/>
      <c r="O74" s="27"/>
      <c r="P74" s="10"/>
    </row>
    <row r="75" spans="1:16" ht="18.75">
      <c r="A75" s="22"/>
      <c r="B75" s="23"/>
      <c r="C75" s="23"/>
      <c r="D75" s="23"/>
      <c r="E75" s="23"/>
      <c r="F75" s="8"/>
      <c r="G75" s="28"/>
      <c r="H75" s="10"/>
      <c r="I75" s="28"/>
      <c r="J75" s="10"/>
      <c r="K75" s="28"/>
      <c r="L75" s="10"/>
      <c r="M75" s="28"/>
      <c r="N75" s="10"/>
      <c r="O75" s="28"/>
      <c r="P75" s="10"/>
    </row>
    <row r="76" spans="1:16" ht="18.75">
      <c r="A76" s="7"/>
      <c r="B76" s="6"/>
      <c r="C76" s="6"/>
      <c r="D76" s="6"/>
      <c r="E76" s="6"/>
      <c r="F76" s="8"/>
      <c r="G76" s="9"/>
      <c r="H76" s="10"/>
      <c r="I76" s="9"/>
      <c r="J76" s="10"/>
      <c r="K76" s="9"/>
      <c r="L76" s="10"/>
      <c r="M76" s="9"/>
      <c r="N76" s="10"/>
      <c r="O76" s="9"/>
      <c r="P76" s="10"/>
    </row>
    <row r="77" spans="1:16" ht="20.25">
      <c r="A77" s="38"/>
      <c r="B77" s="3"/>
      <c r="C77" s="3"/>
      <c r="D77" s="3"/>
      <c r="E77" s="3"/>
      <c r="F77" s="3"/>
      <c r="G77" s="13"/>
      <c r="H77" s="14"/>
      <c r="I77" s="13"/>
      <c r="J77" s="14"/>
      <c r="K77" s="13"/>
      <c r="L77" s="14"/>
      <c r="M77" s="13"/>
      <c r="N77" s="14"/>
      <c r="O77" s="13"/>
      <c r="P77" s="14"/>
    </row>
    <row r="78" spans="1:16" ht="18.75">
      <c r="A78" s="18"/>
      <c r="B78" s="18"/>
      <c r="C78" s="18"/>
      <c r="D78" s="18"/>
      <c r="E78" s="22"/>
      <c r="F78" s="8"/>
      <c r="G78" s="27"/>
      <c r="H78" s="10"/>
      <c r="I78" s="27"/>
      <c r="J78" s="10"/>
      <c r="K78" s="27"/>
      <c r="L78" s="10"/>
      <c r="M78" s="27"/>
      <c r="N78" s="10"/>
      <c r="O78" s="27"/>
      <c r="P78" s="10"/>
    </row>
    <row r="79" spans="1:16" ht="18.75">
      <c r="A79" s="22"/>
      <c r="B79" s="23"/>
      <c r="C79" s="23"/>
      <c r="D79" s="23"/>
      <c r="E79" s="23"/>
      <c r="F79" s="8"/>
      <c r="G79" s="28"/>
      <c r="H79" s="10"/>
      <c r="I79" s="28"/>
      <c r="J79" s="10"/>
      <c r="K79" s="28"/>
      <c r="L79" s="10"/>
      <c r="M79" s="28"/>
      <c r="N79" s="10"/>
      <c r="O79" s="28"/>
      <c r="P79" s="10"/>
    </row>
    <row r="80" spans="1:16" ht="18.75">
      <c r="A80" s="7"/>
      <c r="B80" s="6"/>
      <c r="C80" s="6"/>
      <c r="D80" s="6"/>
      <c r="E80" s="6"/>
      <c r="F80" s="8"/>
      <c r="G80" s="9"/>
      <c r="H80" s="10"/>
      <c r="I80" s="9"/>
      <c r="J80" s="10"/>
      <c r="K80" s="9"/>
      <c r="L80" s="10"/>
      <c r="M80" s="9"/>
      <c r="N80" s="10"/>
      <c r="O80" s="9"/>
      <c r="P80" s="10"/>
    </row>
    <row r="81" spans="1:16" ht="20.25">
      <c r="A81" s="38"/>
      <c r="B81" s="3"/>
      <c r="C81" s="3"/>
      <c r="D81" s="3"/>
      <c r="E81" s="3"/>
      <c r="F81" s="3"/>
      <c r="G81" s="13"/>
      <c r="H81" s="14"/>
      <c r="I81" s="13"/>
      <c r="J81" s="14"/>
      <c r="K81" s="13"/>
      <c r="L81" s="14"/>
      <c r="M81" s="13"/>
      <c r="N81" s="14"/>
      <c r="O81" s="13"/>
      <c r="P81" s="14"/>
    </row>
    <row r="82" spans="1:16" ht="18.75">
      <c r="A82" s="18"/>
      <c r="B82" s="18"/>
      <c r="C82" s="18"/>
      <c r="D82" s="18"/>
      <c r="E82" s="22"/>
      <c r="F82" s="8"/>
      <c r="G82" s="27"/>
      <c r="H82" s="10"/>
      <c r="I82" s="27"/>
      <c r="J82" s="10"/>
      <c r="K82" s="27"/>
      <c r="L82" s="10"/>
      <c r="M82" s="27"/>
      <c r="N82" s="10"/>
      <c r="O82" s="27"/>
      <c r="P82" s="10"/>
    </row>
    <row r="83" spans="1:16" ht="18.75">
      <c r="A83" s="22"/>
      <c r="B83" s="23"/>
      <c r="C83" s="23"/>
      <c r="D83" s="23"/>
      <c r="E83" s="23"/>
      <c r="F83" s="8"/>
      <c r="G83" s="28"/>
      <c r="H83" s="10"/>
      <c r="I83" s="28"/>
      <c r="J83" s="10"/>
      <c r="K83" s="28"/>
      <c r="L83" s="10"/>
      <c r="M83" s="28"/>
      <c r="N83" s="10"/>
      <c r="O83" s="28"/>
      <c r="P83" s="10"/>
    </row>
    <row r="84" spans="1:16" ht="18.75">
      <c r="A84" s="7"/>
      <c r="B84" s="6"/>
      <c r="C84" s="6"/>
      <c r="D84" s="6"/>
      <c r="E84" s="6"/>
      <c r="F84" s="8"/>
      <c r="G84" s="9"/>
      <c r="H84" s="10"/>
      <c r="I84" s="9"/>
      <c r="J84" s="10"/>
      <c r="K84" s="9"/>
      <c r="L84" s="10"/>
      <c r="M84" s="9"/>
      <c r="N84" s="10"/>
      <c r="O84" s="9"/>
      <c r="P84" s="10"/>
    </row>
    <row r="85" spans="1:16" ht="21" customHeight="1">
      <c r="A85" s="24"/>
      <c r="B85" s="24"/>
      <c r="C85" s="25"/>
      <c r="D85" s="25"/>
      <c r="E85" s="25"/>
      <c r="F85" s="29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6" ht="11.25" customHeight="1">
      <c r="A86" s="7"/>
      <c r="B86" s="6"/>
      <c r="C86" s="6"/>
      <c r="D86" s="6"/>
      <c r="E86" s="6"/>
      <c r="F86" s="8"/>
      <c r="G86" s="9"/>
      <c r="H86" s="10"/>
      <c r="I86" s="9"/>
      <c r="J86" s="10"/>
      <c r="K86" s="9"/>
      <c r="L86" s="10"/>
      <c r="M86" s="9"/>
      <c r="N86" s="10"/>
      <c r="O86" s="9"/>
      <c r="P86" s="10"/>
    </row>
    <row r="87" spans="1:16" ht="18.75">
      <c r="A87" s="11"/>
      <c r="B87" s="11"/>
      <c r="C87" s="11"/>
      <c r="D87" s="11"/>
      <c r="E87" s="6"/>
      <c r="F87" s="8"/>
      <c r="G87" s="9"/>
      <c r="H87" s="10"/>
      <c r="I87" s="9"/>
      <c r="J87" s="10"/>
      <c r="K87" s="9"/>
      <c r="L87" s="10"/>
      <c r="M87" s="9"/>
      <c r="N87" s="10"/>
      <c r="O87" s="9"/>
      <c r="P87" s="10"/>
    </row>
  </sheetData>
  <sheetProtection/>
  <printOptions/>
  <pageMargins left="0.7086614173228347" right="0.31496062992125984" top="0.3937007874015748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HP</cp:lastModifiedBy>
  <cp:lastPrinted>2020-02-13T15:58:50Z</cp:lastPrinted>
  <dcterms:created xsi:type="dcterms:W3CDTF">2015-10-20T13:49:41Z</dcterms:created>
  <dcterms:modified xsi:type="dcterms:W3CDTF">2020-03-01T06:42:52Z</dcterms:modified>
  <cp:category/>
  <cp:version/>
  <cp:contentType/>
  <cp:contentStatus/>
</cp:coreProperties>
</file>